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390" windowHeight="4470" tabRatio="674" activeTab="0"/>
  </bookViews>
  <sheets>
    <sheet name="կոմունալ (2)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<sst xmlns="http://schemas.openxmlformats.org/spreadsheetml/2006/main" count="44" uniqueCount="38">
  <si>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 xml:space="preserve"> Մաշված.  2012թ.</t>
  </si>
  <si>
    <t>Ելք</t>
  </si>
  <si>
    <t xml:space="preserve"> Մաշված.  2013թ.</t>
  </si>
  <si>
    <t xml:space="preserve"> </t>
  </si>
  <si>
    <t>Նոր  սկզբնական արժեք   2013</t>
  </si>
  <si>
    <t>Նոր  հաշվեկշռային   արժեք   2013</t>
  </si>
  <si>
    <t xml:space="preserve"> Մաշված.  2010թ.</t>
  </si>
  <si>
    <t xml:space="preserve"> Մաշված.  2011թ.</t>
  </si>
  <si>
    <t xml:space="preserve"> Մաշված.  2014թ.</t>
  </si>
  <si>
    <t xml:space="preserve"> Մաշված.  2015թ.</t>
  </si>
  <si>
    <t>Մնացորդային արժեք  2015</t>
  </si>
  <si>
    <t>հ/հ</t>
  </si>
  <si>
    <t>Կուտակված մաշված.2015</t>
  </si>
  <si>
    <t>Կուտակված մաշված.2016</t>
  </si>
  <si>
    <t>Մնացորդային արժեք  2016</t>
  </si>
  <si>
    <t xml:space="preserve"> մաշվածություն 2016</t>
  </si>
  <si>
    <t>մաշված</t>
  </si>
  <si>
    <t>6338 տարբեր.</t>
  </si>
  <si>
    <t>մնացորդ</t>
  </si>
  <si>
    <t>մնացորդ. արժեք</t>
  </si>
  <si>
    <t>Ձեռք բերման ամսաթիվը</t>
  </si>
  <si>
    <t>Գույքի անվանումը</t>
  </si>
  <si>
    <t>Քանակը</t>
  </si>
  <si>
    <t>ԸՆԴԱՄԵՆԸ</t>
  </si>
  <si>
    <t>Ց ՈՒ Ց Ա Կ</t>
  </si>
  <si>
    <t xml:space="preserve">«ԱԲՈՎՅԱՆԻ ՀԱՄԱՅՆՔԱՅԻՆ ԿՈՄՈՒՆԱԼ ՏՆՏԵՍՈՒԹՅՈՒՆ» ՀԱՄԱՅՆՔԱՅԻՆ ՈՉ  ԱՌԵՎՏՐԱՅԻՆ ԿԱԶՄԱԿԵՐՊՈՒԹՅԱՆՆ ԱՆՀԱՏՈՒՅՑ ՕԳՏԱԳՈՐԾՄԱՆ ԻՐԱՎՈՒՆՔՈՎ ՏՐԱՄԱԴՐՎՈՂ ԳՈՒՅՔԻ </t>
  </si>
  <si>
    <t>Չափման միավորը</t>
  </si>
  <si>
    <t>Գինը
(դրամ)</t>
  </si>
  <si>
    <t>Գումարը
 (դրամ)</t>
  </si>
  <si>
    <t>Հավելված
Աբովյան համայնքի ավագանու
 2018 թվականի  դեկտեմբերի   - ի
 N         - Ա  որոշման</t>
  </si>
  <si>
    <t>Մարտկոց 6CT-100A3</t>
  </si>
  <si>
    <t>Անվադող 
12.00 R20 ИД-304М,Y-4</t>
  </si>
  <si>
    <t>Անվադող 8.25 R-20, Y-2</t>
  </si>
  <si>
    <t>Անվադող 9.00 R-20 И-H142 Б-1</t>
  </si>
  <si>
    <t xml:space="preserve">Մարտկոց 180 Ա SMART BATTARY </t>
  </si>
  <si>
    <t>Անվադող 14.9-30 T-60 Taishan TS58</t>
  </si>
  <si>
    <t>Հատ</t>
  </si>
  <si>
    <t>Անվադող 
7.50 R-20 VL-49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</si>
</sst>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SIT&quot;;\-#,##0\ &quot;SIT&quot;"/>
    <numFmt numFmtId="189" formatCode="#,##0\ &quot;SIT&quot;;[Red]\-#,##0\ &quot;SIT&quot;"/>
    <numFmt numFmtId="190" formatCode="#,##0.00\ &quot;SIT&quot;;\-#,##0.00\ &quot;SIT&quot;"/>
    <numFmt numFmtId="191" formatCode="#,##0.00\ &quot;SIT&quot;;[Red]\-#,##0.00\ &quot;SIT&quot;"/>
    <numFmt numFmtId="192" formatCode="_-* #,##0\ &quot;SIT&quot;_-;\-* #,##0\ &quot;SIT&quot;_-;_-* &quot;-&quot;\ &quot;SIT&quot;_-;_-@_-"/>
    <numFmt numFmtId="193" formatCode="_-* #,##0\ _S_I_T_-;\-* #,##0\ _S_I_T_-;_-* &quot;-&quot;\ _S_I_T_-;_-@_-"/>
    <numFmt numFmtId="194" formatCode="_-* #,##0.00\ &quot;SIT&quot;_-;\-* #,##0.00\ &quot;SIT&quot;_-;_-* &quot;-&quot;??\ &quot;SIT&quot;_-;_-@_-"/>
    <numFmt numFmtId="195" formatCode="_-* #,##0.00\ _S_I_T_-;\-* #,##0.00\ _S_I_T_-;_-* &quot;-&quot;??\ _S_I_T_-;_-@_-"/>
    <numFmt numFmtId="196" formatCode="&quot;B&quot;#,##0_);\(&quot;B&quot;#,##0\)"/>
    <numFmt numFmtId="197" formatCode="&quot;B&quot;#,##0_);[Red]\(&quot;B&quot;#,##0\)"/>
    <numFmt numFmtId="198" formatCode="&quot;B&quot;#,##0.00_);\(&quot;B&quot;#,##0.00\)"/>
    <numFmt numFmtId="199" formatCode="&quot;B&quot;#,##0.00_);[Red]\(&quot;B&quot;#,##0.00\)"/>
    <numFmt numFmtId="200" formatCode="_(&quot;B&quot;* #,##0_);_(&quot;B&quot;* \(#,##0\);_(&quot;B&quot;* &quot;-&quot;_);_(@_)"/>
    <numFmt numFmtId="201" formatCode="_(&quot;B&quot;* #,##0.00_);_(&quot;B&quot;* \(#,##0.00\);_(&quot;B&quot;* &quot;-&quot;??_);_(@_)"/>
    <numFmt numFmtId="202" formatCode="0.000"/>
    <numFmt numFmtId="203" formatCode="0.0"/>
    <numFmt numFmtId="204" formatCode="0.0000"/>
    <numFmt numFmtId="205" formatCode="0.00000"/>
    <numFmt numFmtId="206" formatCode="0_);\(0\)"/>
    <numFmt numFmtId="207" formatCode="00000"/>
    <numFmt numFmtId="208" formatCode="mm/dd/yy"/>
    <numFmt numFmtId="209" formatCode="[$-FC19]d\ mmmm\ yyyy\ &quot;г.&quot;"/>
    <numFmt numFmtId="210" formatCode="dd/mm/yy;@"/>
    <numFmt numFmtId="211" formatCode="mmm/yyyy"/>
    <numFmt numFmtId="212" formatCode="d/m/yy;@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"/>
    <numFmt numFmtId="222" formatCode="#,##0.000"/>
  </numFmts>
  <fonts count="42">
    <font>
      <sz val="10"/>
      <name val="Arial"/>
      <family val="0"/>
    </font>
    <font>
      <sz val="10"/>
      <name val="Times LatArm"/>
      <family val="0"/>
    </font>
    <font>
      <u val="single"/>
      <sz val="10"/>
      <color indexed="36"/>
      <name val="Times LatArm"/>
      <family val="0"/>
    </font>
    <font>
      <u val="single"/>
      <sz val="10"/>
      <color indexed="12"/>
      <name val="Times LatArm"/>
      <family val="0"/>
    </font>
    <font>
      <sz val="10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57" applyFont="1">
      <alignment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7" fillId="0" borderId="0" xfId="57" applyFont="1">
      <alignment/>
      <protection/>
    </xf>
    <xf numFmtId="0" fontId="7" fillId="0" borderId="10" xfId="57" applyFont="1" applyBorder="1">
      <alignment/>
      <protection/>
    </xf>
    <xf numFmtId="0" fontId="7" fillId="0" borderId="10" xfId="57" applyFont="1" applyBorder="1" applyAlignment="1">
      <alignment horizontal="center"/>
      <protection/>
    </xf>
    <xf numFmtId="1" fontId="7" fillId="0" borderId="10" xfId="57" applyNumberFormat="1" applyFont="1" applyBorder="1" applyAlignment="1">
      <alignment horizontal="center"/>
      <protection/>
    </xf>
    <xf numFmtId="1" fontId="7" fillId="0" borderId="10" xfId="57" applyNumberFormat="1" applyFont="1" applyBorder="1">
      <alignment/>
      <protection/>
    </xf>
    <xf numFmtId="1" fontId="7" fillId="0" borderId="0" xfId="57" applyNumberFormat="1" applyFont="1">
      <alignment/>
      <protection/>
    </xf>
    <xf numFmtId="0" fontId="7" fillId="0" borderId="0" xfId="57" applyFont="1" applyBorder="1">
      <alignment/>
      <protection/>
    </xf>
    <xf numFmtId="0" fontId="7" fillId="0" borderId="0" xfId="57" applyFont="1" applyBorder="1" applyAlignment="1">
      <alignment horizontal="center"/>
      <protection/>
    </xf>
    <xf numFmtId="210" fontId="7" fillId="0" borderId="0" xfId="57" applyNumberFormat="1" applyFont="1" applyBorder="1" applyAlignment="1">
      <alignment horizontal="center"/>
      <protection/>
    </xf>
    <xf numFmtId="1" fontId="7" fillId="0" borderId="0" xfId="57" applyNumberFormat="1" applyFont="1" applyBorder="1" applyAlignment="1">
      <alignment horizontal="center"/>
      <protection/>
    </xf>
    <xf numFmtId="1" fontId="7" fillId="0" borderId="0" xfId="57" applyNumberFormat="1" applyFont="1" applyBorder="1">
      <alignment/>
      <protection/>
    </xf>
    <xf numFmtId="210" fontId="7" fillId="0" borderId="0" xfId="57" applyNumberFormat="1" applyFont="1" applyBorder="1">
      <alignment/>
      <protection/>
    </xf>
    <xf numFmtId="0" fontId="7" fillId="0" borderId="11" xfId="57" applyFont="1" applyBorder="1">
      <alignment/>
      <protection/>
    </xf>
    <xf numFmtId="0" fontId="7" fillId="0" borderId="11" xfId="57" applyFont="1" applyBorder="1" applyAlignment="1">
      <alignment horizontal="center"/>
      <protection/>
    </xf>
    <xf numFmtId="210" fontId="7" fillId="0" borderId="11" xfId="57" applyNumberFormat="1" applyFont="1" applyBorder="1" applyAlignment="1">
      <alignment horizontal="center"/>
      <protection/>
    </xf>
    <xf numFmtId="1" fontId="7" fillId="0" borderId="11" xfId="57" applyNumberFormat="1" applyFont="1" applyBorder="1" applyAlignment="1">
      <alignment horizontal="center"/>
      <protection/>
    </xf>
    <xf numFmtId="1" fontId="7" fillId="0" borderId="11" xfId="57" applyNumberFormat="1" applyFont="1" applyBorder="1">
      <alignment/>
      <protection/>
    </xf>
    <xf numFmtId="210" fontId="7" fillId="0" borderId="10" xfId="57" applyNumberFormat="1" applyFont="1" applyBorder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210" fontId="7" fillId="0" borderId="0" xfId="57" applyNumberFormat="1" applyFont="1" applyAlignment="1">
      <alignment horizontal="center"/>
      <protection/>
    </xf>
    <xf numFmtId="1" fontId="7" fillId="0" borderId="0" xfId="57" applyNumberFormat="1" applyFont="1" applyAlignment="1">
      <alignment horizontal="center"/>
      <protection/>
    </xf>
    <xf numFmtId="1" fontId="4" fillId="33" borderId="10" xfId="57" applyNumberFormat="1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210" fontId="4" fillId="33" borderId="10" xfId="57" applyNumberFormat="1" applyFont="1" applyFill="1" applyBorder="1" applyAlignment="1">
      <alignment horizontal="center" vertical="center" wrapText="1"/>
      <protection/>
    </xf>
    <xf numFmtId="1" fontId="4" fillId="33" borderId="0" xfId="57" applyNumberFormat="1" applyFont="1" applyFill="1" applyBorder="1" applyAlignment="1">
      <alignment horizontal="center" vertical="center" wrapText="1"/>
      <protection/>
    </xf>
    <xf numFmtId="1" fontId="4" fillId="33" borderId="12" xfId="57" applyNumberFormat="1" applyFont="1" applyFill="1" applyBorder="1" applyAlignment="1">
      <alignment horizontal="center" vertical="center" wrapText="1"/>
      <protection/>
    </xf>
    <xf numFmtId="0" fontId="4" fillId="0" borderId="13" xfId="57" applyFont="1" applyBorder="1" applyAlignment="1">
      <alignment/>
      <protection/>
    </xf>
    <xf numFmtId="0" fontId="4" fillId="0" borderId="10" xfId="57" applyFont="1" applyBorder="1" applyAlignment="1">
      <alignment/>
      <protection/>
    </xf>
    <xf numFmtId="0" fontId="7" fillId="0" borderId="10" xfId="57" applyFont="1" applyBorder="1" applyAlignment="1">
      <alignment horizontal="center" vertical="center" wrapText="1"/>
      <protection/>
    </xf>
    <xf numFmtId="3" fontId="7" fillId="0" borderId="10" xfId="57" applyNumberFormat="1" applyFont="1" applyBorder="1" applyAlignment="1">
      <alignment horizontal="center" vertical="center" wrapText="1"/>
      <protection/>
    </xf>
    <xf numFmtId="1" fontId="7" fillId="0" borderId="10" xfId="57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210" fontId="7" fillId="0" borderId="10" xfId="57" applyNumberFormat="1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 wrapText="1"/>
      <protection/>
    </xf>
    <xf numFmtId="1" fontId="7" fillId="0" borderId="14" xfId="57" applyNumberFormat="1" applyFont="1" applyBorder="1" applyAlignment="1">
      <alignment horizontal="center" vertical="center" wrapText="1"/>
      <protection/>
    </xf>
    <xf numFmtId="1" fontId="7" fillId="0" borderId="0" xfId="57" applyNumberFormat="1" applyFont="1" applyAlignment="1">
      <alignment horizontal="center" vertical="center" wrapText="1"/>
      <protection/>
    </xf>
    <xf numFmtId="1" fontId="7" fillId="0" borderId="0" xfId="57" applyNumberFormat="1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  <xf numFmtId="210" fontId="7" fillId="0" borderId="0" xfId="57" applyNumberFormat="1" applyFont="1" applyBorder="1" applyAlignment="1">
      <alignment horizontal="center" vertical="center" wrapText="1"/>
      <protection/>
    </xf>
    <xf numFmtId="0" fontId="4" fillId="0" borderId="0" xfId="57" applyFont="1" applyAlignment="1">
      <alignment horizontal="center" wrapText="1"/>
      <protection/>
    </xf>
    <xf numFmtId="0" fontId="4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4" fillId="0" borderId="0" xfId="57" applyFont="1" applyAlignment="1">
      <alignment horizontal="center" vertical="center" wrapText="1"/>
      <protection/>
    </xf>
    <xf numFmtId="210" fontId="4" fillId="33" borderId="14" xfId="57" applyNumberFormat="1" applyFont="1" applyFill="1" applyBorder="1" applyAlignment="1">
      <alignment horizontal="center" vertical="center" wrapText="1"/>
      <protection/>
    </xf>
    <xf numFmtId="210" fontId="4" fillId="33" borderId="15" xfId="57" applyNumberFormat="1" applyFont="1" applyFill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RIGOR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0"/>
  <sheetViews>
    <sheetView tabSelected="1" zoomScalePageLayoutView="0" workbookViewId="0" topLeftCell="A1">
      <selection activeCell="AO7" sqref="AO7"/>
    </sheetView>
  </sheetViews>
  <sheetFormatPr defaultColWidth="9.140625" defaultRowHeight="12.75"/>
  <cols>
    <col min="1" max="1" width="4.28125" style="3" customWidth="1"/>
    <col min="2" max="2" width="33.421875" style="3" customWidth="1"/>
    <col min="3" max="4" width="10.8515625" style="21" customWidth="1"/>
    <col min="5" max="5" width="10.57421875" style="21" customWidth="1"/>
    <col min="6" max="6" width="9.00390625" style="22" customWidth="1"/>
    <col min="7" max="7" width="13.57421875" style="23" customWidth="1"/>
    <col min="8" max="8" width="8.7109375" style="8" hidden="1" customWidth="1"/>
    <col min="9" max="9" width="11.140625" style="8" hidden="1" customWidth="1"/>
    <col min="10" max="10" width="0.13671875" style="8" hidden="1" customWidth="1"/>
    <col min="11" max="11" width="12.140625" style="8" hidden="1" customWidth="1"/>
    <col min="12" max="12" width="0.13671875" style="8" hidden="1" customWidth="1"/>
    <col min="13" max="13" width="8.7109375" style="8" hidden="1" customWidth="1"/>
    <col min="14" max="14" width="13.421875" style="8" hidden="1" customWidth="1"/>
    <col min="15" max="15" width="11.7109375" style="8" hidden="1" customWidth="1"/>
    <col min="16" max="16" width="11.140625" style="8" hidden="1" customWidth="1"/>
    <col min="17" max="17" width="10.421875" style="8" hidden="1" customWidth="1"/>
    <col min="18" max="18" width="12.140625" style="8" hidden="1" customWidth="1"/>
    <col min="19" max="19" width="12.57421875" style="8" hidden="1" customWidth="1"/>
    <col min="20" max="20" width="12.7109375" style="3" hidden="1" customWidth="1"/>
    <col min="21" max="21" width="13.140625" style="3" hidden="1" customWidth="1"/>
    <col min="22" max="22" width="0.13671875" style="3" hidden="1" customWidth="1"/>
    <col min="23" max="23" width="12.8515625" style="3" hidden="1" customWidth="1"/>
    <col min="24" max="24" width="1.57421875" style="3" hidden="1" customWidth="1"/>
    <col min="25" max="25" width="2.421875" style="3" hidden="1" customWidth="1"/>
    <col min="26" max="26" width="15.421875" style="3" hidden="1" customWidth="1"/>
    <col min="27" max="27" width="4.8515625" style="3" hidden="1" customWidth="1"/>
    <col min="28" max="28" width="9.00390625" style="3" hidden="1" customWidth="1"/>
    <col min="29" max="29" width="8.00390625" style="3" hidden="1" customWidth="1"/>
    <col min="30" max="30" width="11.00390625" style="3" hidden="1" customWidth="1"/>
    <col min="31" max="31" width="7.7109375" style="3" hidden="1" customWidth="1"/>
    <col min="32" max="32" width="13.421875" style="8" hidden="1" customWidth="1"/>
    <col min="33" max="33" width="13.28125" style="3" hidden="1" customWidth="1"/>
    <col min="34" max="34" width="12.00390625" style="3" hidden="1" customWidth="1"/>
    <col min="35" max="35" width="11.00390625" style="3" hidden="1" customWidth="1"/>
    <col min="36" max="36" width="13.57421875" style="3" hidden="1" customWidth="1"/>
    <col min="37" max="37" width="11.00390625" style="3" hidden="1" customWidth="1"/>
    <col min="38" max="38" width="15.7109375" style="3" hidden="1" customWidth="1"/>
    <col min="39" max="39" width="11.00390625" style="3" bestFit="1" customWidth="1"/>
    <col min="40" max="41" width="9.140625" style="3" customWidth="1"/>
    <col min="42" max="42" width="22.421875" style="3" customWidth="1"/>
    <col min="43" max="43" width="9.140625" style="3" customWidth="1"/>
    <col min="44" max="44" width="12.140625" style="3" customWidth="1"/>
    <col min="45" max="16384" width="9.140625" style="3" customWidth="1"/>
  </cols>
  <sheetData>
    <row r="1" spans="5:7" ht="63.75" customHeight="1">
      <c r="E1" s="43" t="s">
        <v>29</v>
      </c>
      <c r="F1" s="44"/>
      <c r="G1" s="44"/>
    </row>
    <row r="2" spans="1:7" ht="22.5" customHeight="1">
      <c r="A2" s="45" t="s">
        <v>24</v>
      </c>
      <c r="B2" s="45"/>
      <c r="C2" s="45"/>
      <c r="D2" s="45"/>
      <c r="E2" s="45"/>
      <c r="F2" s="45"/>
      <c r="G2" s="45"/>
    </row>
    <row r="3" spans="1:7" ht="16.5">
      <c r="A3" s="46" t="s">
        <v>25</v>
      </c>
      <c r="B3" s="46"/>
      <c r="C3" s="46"/>
      <c r="D3" s="46"/>
      <c r="E3" s="46"/>
      <c r="F3" s="46"/>
      <c r="G3" s="46"/>
    </row>
    <row r="4" spans="1:7" ht="16.5">
      <c r="A4" s="46"/>
      <c r="B4" s="46"/>
      <c r="C4" s="46"/>
      <c r="D4" s="46"/>
      <c r="E4" s="46"/>
      <c r="F4" s="46"/>
      <c r="G4" s="46"/>
    </row>
    <row r="6" spans="1:34" s="1" customFormat="1" ht="49.5" customHeight="1">
      <c r="A6" s="2" t="s">
        <v>11</v>
      </c>
      <c r="B6" s="2" t="s">
        <v>21</v>
      </c>
      <c r="C6" s="25" t="s">
        <v>20</v>
      </c>
      <c r="D6" s="25" t="s">
        <v>26</v>
      </c>
      <c r="E6" s="25" t="s">
        <v>27</v>
      </c>
      <c r="F6" s="26" t="s">
        <v>22</v>
      </c>
      <c r="G6" s="24" t="s">
        <v>28</v>
      </c>
      <c r="H6" s="47" t="s">
        <v>1</v>
      </c>
      <c r="I6" s="48"/>
      <c r="J6" s="29"/>
      <c r="K6" s="29"/>
      <c r="L6" s="27" t="s">
        <v>6</v>
      </c>
      <c r="M6" s="28" t="s">
        <v>7</v>
      </c>
      <c r="N6" s="24" t="s">
        <v>12</v>
      </c>
      <c r="O6" s="24" t="s">
        <v>9</v>
      </c>
      <c r="P6" s="24" t="s">
        <v>8</v>
      </c>
      <c r="Q6" s="24" t="s">
        <v>2</v>
      </c>
      <c r="R6" s="24" t="s">
        <v>0</v>
      </c>
      <c r="S6" s="24" t="s">
        <v>10</v>
      </c>
      <c r="T6" s="24" t="s">
        <v>4</v>
      </c>
      <c r="U6" s="24" t="s">
        <v>5</v>
      </c>
      <c r="V6" s="30"/>
      <c r="W6" s="29"/>
      <c r="X6" s="29"/>
      <c r="Y6" s="29"/>
      <c r="Z6" s="29"/>
      <c r="AA6" s="29"/>
      <c r="AF6" s="24" t="s">
        <v>13</v>
      </c>
      <c r="AG6" s="24" t="s">
        <v>14</v>
      </c>
      <c r="AH6" s="24" t="s">
        <v>15</v>
      </c>
    </row>
    <row r="7" spans="1:32" s="36" customFormat="1" ht="36" customHeight="1">
      <c r="A7" s="31">
        <v>1</v>
      </c>
      <c r="B7" s="41" t="s">
        <v>30</v>
      </c>
      <c r="C7" s="31">
        <v>2018</v>
      </c>
      <c r="D7" s="31" t="s">
        <v>36</v>
      </c>
      <c r="E7" s="34">
        <f>+G7/F7</f>
        <v>32798</v>
      </c>
      <c r="F7" s="34">
        <v>5</v>
      </c>
      <c r="G7" s="32">
        <v>163990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AF7" s="33"/>
    </row>
    <row r="8" spans="1:33" s="36" customFormat="1" ht="36" customHeight="1">
      <c r="A8" s="31">
        <v>2</v>
      </c>
      <c r="B8" s="41" t="s">
        <v>31</v>
      </c>
      <c r="C8" s="31">
        <v>2018</v>
      </c>
      <c r="D8" s="31" t="s">
        <v>36</v>
      </c>
      <c r="E8" s="34">
        <f aca="true" t="shared" si="0" ref="E8:E13">+G8/F8</f>
        <v>113798</v>
      </c>
      <c r="F8" s="34">
        <v>8</v>
      </c>
      <c r="G8" s="32">
        <v>910384</v>
      </c>
      <c r="H8" s="35"/>
      <c r="I8" s="33"/>
      <c r="J8" s="33"/>
      <c r="K8" s="33"/>
      <c r="L8" s="33"/>
      <c r="M8" s="37"/>
      <c r="N8" s="33"/>
      <c r="O8" s="33"/>
      <c r="P8" s="33"/>
      <c r="Q8" s="33"/>
      <c r="R8" s="33"/>
      <c r="T8" s="33"/>
      <c r="U8" s="33"/>
      <c r="Y8" s="38"/>
      <c r="AF8" s="33"/>
      <c r="AG8" s="38"/>
    </row>
    <row r="9" spans="1:33" s="36" customFormat="1" ht="36" customHeight="1">
      <c r="A9" s="31">
        <v>3</v>
      </c>
      <c r="B9" s="41" t="s">
        <v>37</v>
      </c>
      <c r="C9" s="31">
        <v>2018</v>
      </c>
      <c r="D9" s="31" t="s">
        <v>36</v>
      </c>
      <c r="E9" s="34">
        <f t="shared" si="0"/>
        <v>36798</v>
      </c>
      <c r="F9" s="34">
        <v>4</v>
      </c>
      <c r="G9" s="32">
        <v>147192</v>
      </c>
      <c r="H9" s="42"/>
      <c r="I9" s="39"/>
      <c r="J9" s="39"/>
      <c r="K9" s="39"/>
      <c r="L9" s="39"/>
      <c r="M9" s="39"/>
      <c r="N9" s="39"/>
      <c r="O9" s="39"/>
      <c r="P9" s="39"/>
      <c r="Q9" s="39"/>
      <c r="R9" s="39"/>
      <c r="T9" s="39"/>
      <c r="U9" s="39"/>
      <c r="Y9" s="38"/>
      <c r="AF9" s="39"/>
      <c r="AG9" s="38"/>
    </row>
    <row r="10" spans="1:33" s="36" customFormat="1" ht="36" customHeight="1">
      <c r="A10" s="31">
        <v>4</v>
      </c>
      <c r="B10" s="41" t="s">
        <v>32</v>
      </c>
      <c r="C10" s="31">
        <v>2018</v>
      </c>
      <c r="D10" s="31" t="s">
        <v>36</v>
      </c>
      <c r="E10" s="34">
        <f t="shared" si="0"/>
        <v>44398</v>
      </c>
      <c r="F10" s="34">
        <v>10</v>
      </c>
      <c r="G10" s="32">
        <v>443980</v>
      </c>
      <c r="H10" s="42"/>
      <c r="I10" s="39"/>
      <c r="J10" s="39"/>
      <c r="K10" s="39"/>
      <c r="L10" s="39"/>
      <c r="M10" s="39"/>
      <c r="N10" s="39"/>
      <c r="O10" s="39"/>
      <c r="P10" s="39"/>
      <c r="Q10" s="39"/>
      <c r="R10" s="39"/>
      <c r="T10" s="39"/>
      <c r="U10" s="39"/>
      <c r="Y10" s="38"/>
      <c r="AF10" s="39"/>
      <c r="AG10" s="38"/>
    </row>
    <row r="11" spans="1:33" s="36" customFormat="1" ht="36" customHeight="1">
      <c r="A11" s="31">
        <v>5</v>
      </c>
      <c r="B11" s="41" t="s">
        <v>33</v>
      </c>
      <c r="C11" s="31">
        <v>2018</v>
      </c>
      <c r="D11" s="31" t="s">
        <v>36</v>
      </c>
      <c r="E11" s="34">
        <f t="shared" si="0"/>
        <v>56798</v>
      </c>
      <c r="F11" s="34">
        <v>22</v>
      </c>
      <c r="G11" s="32">
        <v>1249556</v>
      </c>
      <c r="H11" s="42"/>
      <c r="I11" s="39"/>
      <c r="J11" s="39"/>
      <c r="K11" s="39"/>
      <c r="L11" s="39"/>
      <c r="M11" s="39"/>
      <c r="N11" s="39"/>
      <c r="O11" s="39"/>
      <c r="P11" s="39"/>
      <c r="Q11" s="39"/>
      <c r="R11" s="39"/>
      <c r="T11" s="39"/>
      <c r="U11" s="39"/>
      <c r="Y11" s="38"/>
      <c r="AF11" s="39"/>
      <c r="AG11" s="38"/>
    </row>
    <row r="12" spans="1:33" s="36" customFormat="1" ht="36" customHeight="1">
      <c r="A12" s="31">
        <v>5</v>
      </c>
      <c r="B12" s="41" t="s">
        <v>34</v>
      </c>
      <c r="C12" s="31">
        <v>2018</v>
      </c>
      <c r="D12" s="31" t="s">
        <v>36</v>
      </c>
      <c r="E12" s="34">
        <f t="shared" si="0"/>
        <v>72000</v>
      </c>
      <c r="F12" s="34">
        <v>4</v>
      </c>
      <c r="G12" s="32">
        <v>288000</v>
      </c>
      <c r="H12" s="42"/>
      <c r="I12" s="39"/>
      <c r="J12" s="39"/>
      <c r="K12" s="39"/>
      <c r="L12" s="39"/>
      <c r="M12" s="39"/>
      <c r="N12" s="39"/>
      <c r="O12" s="39"/>
      <c r="P12" s="39"/>
      <c r="Q12" s="39"/>
      <c r="R12" s="39"/>
      <c r="T12" s="39"/>
      <c r="U12" s="39"/>
      <c r="Y12" s="38"/>
      <c r="AF12" s="39"/>
      <c r="AG12" s="38"/>
    </row>
    <row r="13" spans="1:33" s="36" customFormat="1" ht="36" customHeight="1">
      <c r="A13" s="31">
        <v>7</v>
      </c>
      <c r="B13" s="41" t="s">
        <v>35</v>
      </c>
      <c r="C13" s="31">
        <v>2018</v>
      </c>
      <c r="D13" s="31" t="s">
        <v>36</v>
      </c>
      <c r="E13" s="34">
        <f t="shared" si="0"/>
        <v>174900</v>
      </c>
      <c r="F13" s="34">
        <v>2</v>
      </c>
      <c r="G13" s="32">
        <v>349800</v>
      </c>
      <c r="H13" s="42"/>
      <c r="I13" s="39"/>
      <c r="J13" s="39"/>
      <c r="K13" s="39"/>
      <c r="L13" s="39"/>
      <c r="M13" s="39"/>
      <c r="N13" s="39"/>
      <c r="O13" s="39"/>
      <c r="P13" s="39"/>
      <c r="Q13" s="39"/>
      <c r="R13" s="39"/>
      <c r="T13" s="39"/>
      <c r="U13" s="39"/>
      <c r="Y13" s="38"/>
      <c r="AF13" s="39"/>
      <c r="AG13" s="38"/>
    </row>
    <row r="14" spans="1:32" s="40" customFormat="1" ht="36" customHeight="1">
      <c r="A14" s="49" t="s">
        <v>23</v>
      </c>
      <c r="B14" s="49"/>
      <c r="C14" s="49"/>
      <c r="D14" s="31"/>
      <c r="E14" s="32"/>
      <c r="F14" s="35"/>
      <c r="G14" s="32">
        <f>SUM(G7:G13)</f>
        <v>3552902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AF14" s="39"/>
    </row>
    <row r="15" spans="3:35" s="9" customFormat="1" ht="16.5">
      <c r="C15" s="10"/>
      <c r="D15" s="10"/>
      <c r="E15" s="10"/>
      <c r="F15" s="11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AF15" s="13"/>
      <c r="AI15" s="9" t="s">
        <v>18</v>
      </c>
    </row>
    <row r="16" spans="3:36" s="9" customFormat="1" ht="16.5">
      <c r="C16" s="10"/>
      <c r="D16" s="10"/>
      <c r="E16" s="10"/>
      <c r="F16" s="11"/>
      <c r="G16" s="1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AF16" s="13"/>
      <c r="AH16" s="9">
        <v>1517381</v>
      </c>
      <c r="AJ16" s="9">
        <v>1517381</v>
      </c>
    </row>
    <row r="17" spans="3:36" s="9" customFormat="1" ht="16.5">
      <c r="C17" s="10"/>
      <c r="D17" s="10"/>
      <c r="E17" s="10"/>
      <c r="F17" s="11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AF17" s="13"/>
      <c r="AH17" s="9">
        <v>345705</v>
      </c>
      <c r="AJ17" s="9">
        <v>345705</v>
      </c>
    </row>
    <row r="18" spans="3:38" s="9" customFormat="1" ht="16.5">
      <c r="C18" s="10"/>
      <c r="D18" s="10"/>
      <c r="E18" s="10"/>
      <c r="F18" s="11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AF18" s="13"/>
      <c r="AH18" s="9">
        <v>42744</v>
      </c>
      <c r="AJ18" s="9">
        <v>51315</v>
      </c>
      <c r="AL18" s="9">
        <f>AJ18-AH18</f>
        <v>8571</v>
      </c>
    </row>
    <row r="19" spans="3:36" s="9" customFormat="1" ht="16.5">
      <c r="C19" s="10"/>
      <c r="D19" s="10"/>
      <c r="E19" s="10"/>
      <c r="F19" s="11"/>
      <c r="G19" s="1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AF19" s="13"/>
      <c r="AH19" s="9">
        <v>247466</v>
      </c>
      <c r="AJ19" s="9">
        <v>234224</v>
      </c>
    </row>
    <row r="20" spans="3:36" s="9" customFormat="1" ht="16.5">
      <c r="C20" s="10"/>
      <c r="D20" s="10"/>
      <c r="E20" s="10"/>
      <c r="F20" s="11"/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AF20" s="13"/>
      <c r="AH20" s="9">
        <v>108118</v>
      </c>
      <c r="AJ20" s="9">
        <v>118159</v>
      </c>
    </row>
    <row r="21" spans="3:32" s="9" customFormat="1" ht="16.5">
      <c r="C21" s="10"/>
      <c r="D21" s="10"/>
      <c r="E21" s="10"/>
      <c r="F21" s="11"/>
      <c r="G21" s="1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AF21" s="13"/>
    </row>
    <row r="22" spans="3:32" s="9" customFormat="1" ht="16.5">
      <c r="C22" s="10"/>
      <c r="D22" s="10"/>
      <c r="E22" s="10"/>
      <c r="F22" s="11"/>
      <c r="G22" s="12"/>
      <c r="H22" s="13" t="s">
        <v>3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F22" s="13"/>
    </row>
    <row r="23" spans="3:32" s="9" customFormat="1" ht="16.5">
      <c r="C23" s="10"/>
      <c r="D23" s="10"/>
      <c r="E23" s="10"/>
      <c r="F23" s="11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AF23" s="13"/>
    </row>
    <row r="24" spans="3:32" s="9" customFormat="1" ht="16.5">
      <c r="C24" s="10"/>
      <c r="D24" s="10"/>
      <c r="E24" s="10"/>
      <c r="F24" s="11"/>
      <c r="G24" s="12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AF24" s="13"/>
    </row>
    <row r="25" spans="3:36" s="9" customFormat="1" ht="16.5">
      <c r="C25" s="10"/>
      <c r="D25" s="10"/>
      <c r="E25" s="10"/>
      <c r="F25" s="11"/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AF25" s="13"/>
      <c r="AH25" s="9">
        <f>SUM(AH16:AH24)</f>
        <v>2261414</v>
      </c>
      <c r="AI25" s="9">
        <f>SUM(AI16:AI24)</f>
        <v>0</v>
      </c>
      <c r="AJ25" s="9">
        <f>SUM(AJ16:AJ24)</f>
        <v>2266784</v>
      </c>
    </row>
    <row r="26" spans="3:32" s="9" customFormat="1" ht="16.5">
      <c r="C26" s="10"/>
      <c r="D26" s="10"/>
      <c r="E26" s="10"/>
      <c r="F26" s="11"/>
      <c r="G26" s="12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AF26" s="13"/>
    </row>
    <row r="27" spans="3:32" s="9" customFormat="1" ht="16.5">
      <c r="C27" s="10"/>
      <c r="D27" s="10"/>
      <c r="E27" s="10"/>
      <c r="F27" s="11"/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AF27" s="13"/>
    </row>
    <row r="28" spans="3:35" s="9" customFormat="1" ht="16.5">
      <c r="C28" s="10"/>
      <c r="D28" s="10"/>
      <c r="E28" s="10"/>
      <c r="F28" s="11"/>
      <c r="G28" s="1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AF28" s="13"/>
      <c r="AI28" s="9" t="s">
        <v>19</v>
      </c>
    </row>
    <row r="29" spans="3:36" s="9" customFormat="1" ht="16.5">
      <c r="C29" s="10"/>
      <c r="D29" s="10"/>
      <c r="E29" s="10"/>
      <c r="F29" s="11"/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AF29" s="13"/>
      <c r="AH29" s="9">
        <v>737868</v>
      </c>
      <c r="AJ29" s="9">
        <v>75614</v>
      </c>
    </row>
    <row r="30" spans="3:36" s="9" customFormat="1" ht="16.5">
      <c r="C30" s="10"/>
      <c r="D30" s="10"/>
      <c r="E30" s="10"/>
      <c r="F30" s="11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AF30" s="13"/>
      <c r="AH30" s="9">
        <v>174377</v>
      </c>
      <c r="AJ30" s="9">
        <v>24143</v>
      </c>
    </row>
    <row r="31" spans="3:36" s="9" customFormat="1" ht="16.5">
      <c r="C31" s="10"/>
      <c r="D31" s="10"/>
      <c r="E31" s="10"/>
      <c r="F31" s="11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AF31" s="13"/>
      <c r="AH31" s="9">
        <v>12670</v>
      </c>
      <c r="AJ31" s="9">
        <v>6862</v>
      </c>
    </row>
    <row r="32" spans="3:36" s="9" customFormat="1" ht="16.5">
      <c r="C32" s="10"/>
      <c r="D32" s="10"/>
      <c r="E32" s="10"/>
      <c r="F32" s="11"/>
      <c r="G32" s="1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AF32" s="13"/>
      <c r="AH32" s="9">
        <v>54233</v>
      </c>
      <c r="AJ32" s="9">
        <v>21288</v>
      </c>
    </row>
    <row r="33" spans="3:36" s="9" customFormat="1" ht="16.5">
      <c r="C33" s="10"/>
      <c r="D33" s="10"/>
      <c r="E33" s="10"/>
      <c r="F33" s="11"/>
      <c r="G33" s="12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AF33" s="13"/>
      <c r="AH33" s="9">
        <v>27231</v>
      </c>
      <c r="AJ33" s="9">
        <v>7527</v>
      </c>
    </row>
    <row r="34" spans="3:32" s="9" customFormat="1" ht="16.5">
      <c r="C34" s="10"/>
      <c r="D34" s="10"/>
      <c r="E34" s="10"/>
      <c r="F34" s="11"/>
      <c r="G34" s="12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AF34" s="13"/>
    </row>
    <row r="35" spans="3:32" s="9" customFormat="1" ht="16.5">
      <c r="C35" s="10"/>
      <c r="D35" s="10"/>
      <c r="E35" s="10"/>
      <c r="F35" s="11"/>
      <c r="G35" s="1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AF35" s="13"/>
    </row>
    <row r="36" spans="3:36" s="9" customFormat="1" ht="16.5">
      <c r="C36" s="10"/>
      <c r="D36" s="10"/>
      <c r="E36" s="10"/>
      <c r="F36" s="11"/>
      <c r="G36" s="12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AF36" s="13"/>
      <c r="AH36" s="9">
        <f>SUM(AH29:AH35)</f>
        <v>1006379</v>
      </c>
      <c r="AI36" s="9">
        <f>SUM(AI29:AI35)</f>
        <v>0</v>
      </c>
      <c r="AJ36" s="9">
        <f>SUM(AJ29:AJ35)</f>
        <v>135434</v>
      </c>
    </row>
    <row r="37" spans="3:32" s="9" customFormat="1" ht="16.5">
      <c r="C37" s="10"/>
      <c r="D37" s="10"/>
      <c r="E37" s="10"/>
      <c r="F37" s="11"/>
      <c r="G37" s="12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AF37" s="13"/>
    </row>
    <row r="38" spans="3:32" s="9" customFormat="1" ht="16.5">
      <c r="C38" s="10"/>
      <c r="D38" s="10"/>
      <c r="E38" s="10"/>
      <c r="F38" s="11"/>
      <c r="G38" s="12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AF38" s="13"/>
    </row>
    <row r="39" spans="3:35" s="9" customFormat="1" ht="16.5">
      <c r="C39" s="10"/>
      <c r="D39" s="10"/>
      <c r="E39" s="10"/>
      <c r="F39" s="11"/>
      <c r="G39" s="12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AF39" s="13"/>
      <c r="AI39" s="9" t="s">
        <v>16</v>
      </c>
    </row>
    <row r="40" spans="3:32" s="9" customFormat="1" ht="16.5">
      <c r="C40" s="10"/>
      <c r="D40" s="10"/>
      <c r="E40" s="10"/>
      <c r="F40" s="11"/>
      <c r="G40" s="12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AF40" s="13"/>
    </row>
    <row r="41" spans="3:37" s="9" customFormat="1" ht="16.5">
      <c r="C41" s="10"/>
      <c r="D41" s="10"/>
      <c r="E41" s="10"/>
      <c r="F41" s="11"/>
      <c r="G41" s="1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AF41" s="13"/>
      <c r="AH41" s="9">
        <v>715340</v>
      </c>
      <c r="AJ41" s="9">
        <v>75614</v>
      </c>
      <c r="AK41" s="9">
        <f>AH41+AJ41</f>
        <v>790954</v>
      </c>
    </row>
    <row r="42" spans="3:37" s="9" customFormat="1" ht="16.5">
      <c r="C42" s="10"/>
      <c r="D42" s="10"/>
      <c r="E42" s="10"/>
      <c r="F42" s="11"/>
      <c r="G42" s="12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AF42" s="13"/>
      <c r="AH42" s="9">
        <v>147184</v>
      </c>
      <c r="AJ42" s="9">
        <v>24143</v>
      </c>
      <c r="AK42" s="9">
        <f>AH42+AJ42</f>
        <v>171327</v>
      </c>
    </row>
    <row r="43" spans="3:37" s="9" customFormat="1" ht="16.5">
      <c r="C43" s="10"/>
      <c r="D43" s="10"/>
      <c r="E43" s="10"/>
      <c r="F43" s="11"/>
      <c r="G43" s="12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AF43" s="13"/>
      <c r="AH43" s="9">
        <v>29064</v>
      </c>
      <c r="AJ43" s="9">
        <v>6862</v>
      </c>
      <c r="AK43" s="9">
        <f>AH43+AJ43</f>
        <v>35926</v>
      </c>
    </row>
    <row r="44" spans="3:37" s="9" customFormat="1" ht="16.5">
      <c r="C44" s="10"/>
      <c r="D44" s="10"/>
      <c r="E44" s="10"/>
      <c r="F44" s="11"/>
      <c r="G44" s="12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AF44" s="13"/>
      <c r="AH44" s="9">
        <v>174944</v>
      </c>
      <c r="AI44" s="9">
        <v>16248</v>
      </c>
      <c r="AJ44" s="9">
        <v>21288</v>
      </c>
      <c r="AK44" s="9">
        <f>AH44+AJ44-AI44</f>
        <v>179984</v>
      </c>
    </row>
    <row r="45" spans="3:37" s="9" customFormat="1" ht="16.5">
      <c r="C45" s="10"/>
      <c r="D45" s="10"/>
      <c r="E45" s="10"/>
      <c r="F45" s="12"/>
      <c r="G45" s="12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AF45" s="13"/>
      <c r="AH45" s="9">
        <v>81025</v>
      </c>
      <c r="AI45" s="9">
        <v>1435</v>
      </c>
      <c r="AJ45" s="9">
        <v>9903</v>
      </c>
      <c r="AK45" s="9">
        <f>AH45+AJ45-AI45</f>
        <v>89493</v>
      </c>
    </row>
    <row r="46" spans="3:32" s="9" customFormat="1" ht="16.5">
      <c r="C46" s="10"/>
      <c r="D46" s="10"/>
      <c r="E46" s="10"/>
      <c r="F46" s="11"/>
      <c r="G46" s="12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AF46" s="13"/>
    </row>
    <row r="47" spans="3:32" s="9" customFormat="1" ht="16.5">
      <c r="C47" s="10"/>
      <c r="D47" s="10"/>
      <c r="E47" s="10"/>
      <c r="F47" s="11"/>
      <c r="G47" s="12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AF47" s="13"/>
    </row>
    <row r="48" spans="3:32" s="9" customFormat="1" ht="16.5">
      <c r="C48" s="10"/>
      <c r="D48" s="10"/>
      <c r="E48" s="10"/>
      <c r="F48" s="11"/>
      <c r="G48" s="12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AF48" s="13"/>
    </row>
    <row r="49" spans="3:37" s="9" customFormat="1" ht="16.5">
      <c r="C49" s="10"/>
      <c r="D49" s="10"/>
      <c r="E49" s="10"/>
      <c r="F49" s="11"/>
      <c r="G49" s="12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AF49" s="13"/>
      <c r="AH49" s="9">
        <f>SUM(AH41:AH48)</f>
        <v>1147557</v>
      </c>
      <c r="AI49" s="9">
        <f>SUM(AI41:AI48)</f>
        <v>17683</v>
      </c>
      <c r="AJ49" s="9">
        <f>SUM(AJ41:AJ48)</f>
        <v>137810</v>
      </c>
      <c r="AK49" s="9">
        <f>SUM(AK41:AK48)</f>
        <v>1267684</v>
      </c>
    </row>
    <row r="50" spans="3:32" s="9" customFormat="1" ht="16.5">
      <c r="C50" s="10"/>
      <c r="D50" s="10"/>
      <c r="E50" s="10"/>
      <c r="F50" s="11"/>
      <c r="G50" s="12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AF50" s="13"/>
    </row>
    <row r="51" spans="3:32" s="9" customFormat="1" ht="16.5">
      <c r="C51" s="10"/>
      <c r="D51" s="10"/>
      <c r="E51" s="10"/>
      <c r="F51" s="11"/>
      <c r="G51" s="12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AF51" s="13"/>
    </row>
    <row r="52" spans="3:35" s="9" customFormat="1" ht="16.5">
      <c r="C52" s="10"/>
      <c r="D52" s="10"/>
      <c r="E52" s="10"/>
      <c r="F52" s="11"/>
      <c r="G52" s="12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AF52" s="13"/>
      <c r="AI52" s="9" t="s">
        <v>17</v>
      </c>
    </row>
    <row r="53" spans="3:32" s="9" customFormat="1" ht="16.5">
      <c r="C53" s="10"/>
      <c r="D53" s="10"/>
      <c r="E53" s="10"/>
      <c r="F53" s="11"/>
      <c r="G53" s="12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AF53" s="13"/>
    </row>
    <row r="54" spans="3:32" s="9" customFormat="1" ht="16.5">
      <c r="C54" s="10"/>
      <c r="D54" s="10"/>
      <c r="E54" s="10"/>
      <c r="F54" s="11"/>
      <c r="G54" s="12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AF54" s="13"/>
    </row>
    <row r="55" spans="3:32" s="9" customFormat="1" ht="13.5" customHeight="1" hidden="1">
      <c r="C55" s="10"/>
      <c r="D55" s="10"/>
      <c r="E55" s="10"/>
      <c r="F55" s="11"/>
      <c r="G55" s="12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AF55" s="13"/>
    </row>
    <row r="56" spans="3:32" s="9" customFormat="1" ht="13.5" customHeight="1" hidden="1">
      <c r="C56" s="10"/>
      <c r="D56" s="10"/>
      <c r="E56" s="10"/>
      <c r="F56" s="11"/>
      <c r="G56" s="12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AF56" s="13"/>
    </row>
    <row r="57" spans="3:32" s="9" customFormat="1" ht="16.5">
      <c r="C57" s="10"/>
      <c r="D57" s="10"/>
      <c r="E57" s="10"/>
      <c r="F57" s="11"/>
      <c r="G57" s="12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AF57" s="13"/>
    </row>
    <row r="58" spans="3:32" s="9" customFormat="1" ht="16.5">
      <c r="C58" s="10"/>
      <c r="D58" s="10"/>
      <c r="E58" s="10"/>
      <c r="F58" s="11"/>
      <c r="G58" s="12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AF58" s="13"/>
    </row>
    <row r="59" spans="3:32" s="9" customFormat="1" ht="16.5">
      <c r="C59" s="10"/>
      <c r="D59" s="10"/>
      <c r="E59" s="10"/>
      <c r="F59" s="11"/>
      <c r="G59" s="12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AF59" s="13"/>
    </row>
    <row r="60" spans="3:32" s="9" customFormat="1" ht="16.5">
      <c r="C60" s="10"/>
      <c r="D60" s="10"/>
      <c r="E60" s="10"/>
      <c r="F60" s="11"/>
      <c r="G60" s="12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AF60" s="13"/>
    </row>
    <row r="61" spans="3:32" s="9" customFormat="1" ht="16.5">
      <c r="C61" s="10"/>
      <c r="D61" s="10"/>
      <c r="E61" s="10"/>
      <c r="F61" s="11"/>
      <c r="G61" s="12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AF61" s="13"/>
    </row>
    <row r="62" spans="3:32" s="9" customFormat="1" ht="16.5">
      <c r="C62" s="10"/>
      <c r="D62" s="10"/>
      <c r="E62" s="10"/>
      <c r="F62" s="11"/>
      <c r="G62" s="12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AF62" s="13"/>
    </row>
    <row r="63" spans="3:32" s="9" customFormat="1" ht="16.5">
      <c r="C63" s="10"/>
      <c r="D63" s="10"/>
      <c r="E63" s="10"/>
      <c r="F63" s="11"/>
      <c r="G63" s="12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AF63" s="13"/>
    </row>
    <row r="64" spans="3:32" s="9" customFormat="1" ht="16.5">
      <c r="C64" s="10"/>
      <c r="D64" s="10"/>
      <c r="E64" s="10"/>
      <c r="F64" s="11"/>
      <c r="G64" s="12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AF64" s="13"/>
    </row>
    <row r="65" spans="3:32" s="9" customFormat="1" ht="16.5">
      <c r="C65" s="10"/>
      <c r="D65" s="10"/>
      <c r="E65" s="10"/>
      <c r="F65" s="11"/>
      <c r="G65" s="12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AF65" s="13"/>
    </row>
    <row r="66" spans="3:32" s="9" customFormat="1" ht="16.5">
      <c r="C66" s="10"/>
      <c r="D66" s="10"/>
      <c r="E66" s="10"/>
      <c r="F66" s="11"/>
      <c r="G66" s="12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AF66" s="13"/>
    </row>
    <row r="67" spans="3:32" s="9" customFormat="1" ht="16.5">
      <c r="C67" s="10"/>
      <c r="D67" s="10"/>
      <c r="E67" s="10"/>
      <c r="F67" s="11"/>
      <c r="G67" s="12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AF67" s="13"/>
    </row>
    <row r="68" spans="3:32" s="9" customFormat="1" ht="16.5">
      <c r="C68" s="10"/>
      <c r="D68" s="10"/>
      <c r="E68" s="10"/>
      <c r="F68" s="11"/>
      <c r="G68" s="12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AF68" s="13"/>
    </row>
    <row r="69" spans="3:32" s="9" customFormat="1" ht="16.5">
      <c r="C69" s="10"/>
      <c r="D69" s="10"/>
      <c r="E69" s="10"/>
      <c r="F69" s="11"/>
      <c r="G69" s="12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AF69" s="13"/>
    </row>
    <row r="70" spans="3:32" s="9" customFormat="1" ht="16.5">
      <c r="C70" s="10"/>
      <c r="D70" s="10"/>
      <c r="E70" s="10"/>
      <c r="F70" s="11"/>
      <c r="G70" s="12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AF70" s="13"/>
    </row>
    <row r="71" spans="3:32" s="9" customFormat="1" ht="16.5">
      <c r="C71" s="10"/>
      <c r="D71" s="10"/>
      <c r="E71" s="10"/>
      <c r="F71" s="11"/>
      <c r="G71" s="12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AF71" s="13"/>
    </row>
    <row r="72" spans="3:32" s="9" customFormat="1" ht="16.5">
      <c r="C72" s="10"/>
      <c r="D72" s="10"/>
      <c r="E72" s="10"/>
      <c r="F72" s="11"/>
      <c r="G72" s="12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AF72" s="13"/>
    </row>
    <row r="73" spans="3:32" s="9" customFormat="1" ht="16.5">
      <c r="C73" s="10"/>
      <c r="D73" s="10"/>
      <c r="E73" s="10"/>
      <c r="F73" s="11"/>
      <c r="G73" s="12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AF73" s="13"/>
    </row>
    <row r="74" spans="3:32" s="9" customFormat="1" ht="16.5">
      <c r="C74" s="10"/>
      <c r="D74" s="10"/>
      <c r="E74" s="10"/>
      <c r="F74" s="11"/>
      <c r="G74" s="12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AF74" s="13"/>
    </row>
    <row r="75" spans="3:32" s="9" customFormat="1" ht="16.5">
      <c r="C75" s="10"/>
      <c r="D75" s="10"/>
      <c r="E75" s="10"/>
      <c r="F75" s="11"/>
      <c r="G75" s="12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AF75" s="13"/>
    </row>
    <row r="76" spans="3:32" s="9" customFormat="1" ht="16.5">
      <c r="C76" s="10"/>
      <c r="D76" s="10"/>
      <c r="E76" s="10"/>
      <c r="F76" s="11"/>
      <c r="G76" s="12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AF76" s="13"/>
    </row>
    <row r="77" spans="3:32" s="9" customFormat="1" ht="16.5">
      <c r="C77" s="10"/>
      <c r="D77" s="10"/>
      <c r="E77" s="10"/>
      <c r="F77" s="11"/>
      <c r="G77" s="12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AF77" s="13"/>
    </row>
    <row r="78" spans="3:32" s="9" customFormat="1" ht="16.5">
      <c r="C78" s="10"/>
      <c r="D78" s="10"/>
      <c r="E78" s="10"/>
      <c r="F78" s="11"/>
      <c r="G78" s="12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AF78" s="13"/>
    </row>
    <row r="79" spans="3:32" s="9" customFormat="1" ht="16.5">
      <c r="C79" s="10"/>
      <c r="D79" s="10"/>
      <c r="E79" s="10"/>
      <c r="F79" s="11"/>
      <c r="G79" s="12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AF79" s="13"/>
    </row>
    <row r="80" spans="3:32" s="9" customFormat="1" ht="16.5">
      <c r="C80" s="10"/>
      <c r="D80" s="10"/>
      <c r="E80" s="10"/>
      <c r="F80" s="11"/>
      <c r="G80" s="12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AF80" s="13"/>
    </row>
    <row r="81" spans="3:32" s="9" customFormat="1" ht="16.5">
      <c r="C81" s="10"/>
      <c r="D81" s="10"/>
      <c r="E81" s="10"/>
      <c r="F81" s="11"/>
      <c r="G81" s="12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AF81" s="13"/>
    </row>
    <row r="82" spans="3:32" s="9" customFormat="1" ht="16.5">
      <c r="C82" s="10"/>
      <c r="D82" s="10"/>
      <c r="E82" s="10"/>
      <c r="F82" s="11"/>
      <c r="G82" s="12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AF82" s="13"/>
    </row>
    <row r="83" spans="3:32" s="9" customFormat="1" ht="16.5">
      <c r="C83" s="10"/>
      <c r="D83" s="10"/>
      <c r="E83" s="10"/>
      <c r="F83" s="11"/>
      <c r="G83" s="12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AF83" s="13"/>
    </row>
    <row r="84" spans="3:32" s="9" customFormat="1" ht="16.5">
      <c r="C84" s="10"/>
      <c r="D84" s="10"/>
      <c r="E84" s="10"/>
      <c r="F84" s="11"/>
      <c r="G84" s="12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AF84" s="13"/>
    </row>
    <row r="85" spans="3:32" s="9" customFormat="1" ht="16.5">
      <c r="C85" s="10"/>
      <c r="D85" s="10"/>
      <c r="E85" s="10"/>
      <c r="F85" s="11"/>
      <c r="G85" s="12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AF85" s="13"/>
    </row>
    <row r="86" spans="3:32" s="9" customFormat="1" ht="16.5">
      <c r="C86" s="10"/>
      <c r="D86" s="10"/>
      <c r="E86" s="10"/>
      <c r="F86" s="11"/>
      <c r="G86" s="12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AF86" s="13"/>
    </row>
    <row r="87" spans="3:32" s="9" customFormat="1" ht="16.5">
      <c r="C87" s="10"/>
      <c r="D87" s="10"/>
      <c r="E87" s="10"/>
      <c r="F87" s="11"/>
      <c r="G87" s="12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AF87" s="13"/>
    </row>
    <row r="88" spans="3:32" s="9" customFormat="1" ht="16.5">
      <c r="C88" s="10"/>
      <c r="D88" s="10"/>
      <c r="E88" s="10"/>
      <c r="F88" s="11"/>
      <c r="G88" s="12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AF88" s="13"/>
    </row>
    <row r="89" spans="3:32" s="9" customFormat="1" ht="16.5">
      <c r="C89" s="10"/>
      <c r="D89" s="10"/>
      <c r="E89" s="10"/>
      <c r="F89" s="11"/>
      <c r="G89" s="12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AF89" s="13"/>
    </row>
    <row r="90" spans="3:32" s="9" customFormat="1" ht="16.5">
      <c r="C90" s="10"/>
      <c r="D90" s="10"/>
      <c r="E90" s="10"/>
      <c r="F90" s="11"/>
      <c r="G90" s="12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AF90" s="13"/>
    </row>
    <row r="91" spans="3:32" s="9" customFormat="1" ht="16.5">
      <c r="C91" s="10"/>
      <c r="D91" s="10"/>
      <c r="E91" s="10"/>
      <c r="F91" s="11"/>
      <c r="G91" s="12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AF91" s="13"/>
    </row>
    <row r="92" spans="3:32" s="9" customFormat="1" ht="16.5">
      <c r="C92" s="10"/>
      <c r="D92" s="10"/>
      <c r="E92" s="10"/>
      <c r="F92" s="11"/>
      <c r="G92" s="12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AF92" s="13"/>
    </row>
    <row r="93" spans="3:32" s="9" customFormat="1" ht="16.5">
      <c r="C93" s="10"/>
      <c r="D93" s="10"/>
      <c r="E93" s="10"/>
      <c r="F93" s="11"/>
      <c r="G93" s="12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AF93" s="13"/>
    </row>
    <row r="94" spans="3:32" s="9" customFormat="1" ht="16.5">
      <c r="C94" s="10"/>
      <c r="D94" s="10"/>
      <c r="E94" s="10"/>
      <c r="F94" s="11"/>
      <c r="G94" s="12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AF94" s="13"/>
    </row>
    <row r="95" spans="3:32" s="9" customFormat="1" ht="16.5">
      <c r="C95" s="10"/>
      <c r="D95" s="10"/>
      <c r="E95" s="10"/>
      <c r="F95" s="11"/>
      <c r="G95" s="12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AF95" s="13"/>
    </row>
    <row r="96" spans="3:32" s="9" customFormat="1" ht="16.5">
      <c r="C96" s="10"/>
      <c r="D96" s="10"/>
      <c r="E96" s="10"/>
      <c r="F96" s="11"/>
      <c r="G96" s="12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AF96" s="13"/>
    </row>
    <row r="97" spans="3:32" s="9" customFormat="1" ht="16.5">
      <c r="C97" s="10"/>
      <c r="D97" s="10"/>
      <c r="E97" s="10"/>
      <c r="F97" s="11"/>
      <c r="G97" s="12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AF97" s="13"/>
    </row>
    <row r="98" spans="3:32" s="9" customFormat="1" ht="16.5">
      <c r="C98" s="10"/>
      <c r="D98" s="10"/>
      <c r="E98" s="10"/>
      <c r="F98" s="11"/>
      <c r="G98" s="12"/>
      <c r="H98" s="14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AF98" s="13"/>
    </row>
    <row r="99" spans="3:32" s="9" customFormat="1" ht="16.5">
      <c r="C99" s="10"/>
      <c r="D99" s="10"/>
      <c r="E99" s="10"/>
      <c r="F99" s="11"/>
      <c r="G99" s="12"/>
      <c r="H99" s="14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AF99" s="13"/>
    </row>
    <row r="100" spans="3:32" s="9" customFormat="1" ht="16.5">
      <c r="C100" s="10"/>
      <c r="D100" s="10"/>
      <c r="E100" s="10"/>
      <c r="F100" s="11"/>
      <c r="G100" s="12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AF100" s="13"/>
    </row>
    <row r="101" spans="3:32" s="9" customFormat="1" ht="16.5">
      <c r="C101" s="10"/>
      <c r="D101" s="10"/>
      <c r="E101" s="10"/>
      <c r="F101" s="11"/>
      <c r="G101" s="12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AF101" s="13"/>
    </row>
    <row r="102" spans="3:32" s="9" customFormat="1" ht="16.5">
      <c r="C102" s="10"/>
      <c r="D102" s="10"/>
      <c r="E102" s="10"/>
      <c r="F102" s="11"/>
      <c r="G102" s="12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AF102" s="13"/>
    </row>
    <row r="103" spans="3:32" s="9" customFormat="1" ht="16.5">
      <c r="C103" s="10"/>
      <c r="D103" s="10"/>
      <c r="E103" s="10"/>
      <c r="F103" s="11"/>
      <c r="G103" s="12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AF103" s="13"/>
    </row>
    <row r="104" spans="3:32" s="9" customFormat="1" ht="16.5">
      <c r="C104" s="10"/>
      <c r="D104" s="10"/>
      <c r="E104" s="10"/>
      <c r="F104" s="11"/>
      <c r="G104" s="12"/>
      <c r="H104" s="14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AF104" s="13"/>
    </row>
    <row r="105" spans="3:32" s="9" customFormat="1" ht="16.5">
      <c r="C105" s="10"/>
      <c r="D105" s="10"/>
      <c r="E105" s="10"/>
      <c r="F105" s="11"/>
      <c r="G105" s="12"/>
      <c r="H105" s="14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AF105" s="13"/>
    </row>
    <row r="106" spans="3:32" s="9" customFormat="1" ht="16.5">
      <c r="C106" s="10"/>
      <c r="D106" s="10"/>
      <c r="E106" s="10"/>
      <c r="F106" s="11"/>
      <c r="G106" s="12"/>
      <c r="H106" s="14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AF106" s="13"/>
    </row>
    <row r="107" spans="3:32" s="9" customFormat="1" ht="16.5">
      <c r="C107" s="10"/>
      <c r="D107" s="10"/>
      <c r="E107" s="10"/>
      <c r="F107" s="11"/>
      <c r="G107" s="12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AF107" s="13"/>
    </row>
    <row r="108" spans="3:32" s="9" customFormat="1" ht="16.5">
      <c r="C108" s="10"/>
      <c r="D108" s="10"/>
      <c r="E108" s="10"/>
      <c r="F108" s="11"/>
      <c r="G108" s="12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AF108" s="13"/>
    </row>
    <row r="109" spans="3:32" s="9" customFormat="1" ht="16.5">
      <c r="C109" s="10"/>
      <c r="D109" s="10"/>
      <c r="E109" s="10"/>
      <c r="F109" s="11"/>
      <c r="G109" s="12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AF109" s="13"/>
    </row>
    <row r="110" spans="3:32" s="9" customFormat="1" ht="16.5">
      <c r="C110" s="10"/>
      <c r="D110" s="10"/>
      <c r="E110" s="10"/>
      <c r="F110" s="11"/>
      <c r="G110" s="12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AF110" s="13"/>
    </row>
    <row r="111" spans="3:32" s="9" customFormat="1" ht="16.5">
      <c r="C111" s="10"/>
      <c r="D111" s="10"/>
      <c r="E111" s="10"/>
      <c r="F111" s="11"/>
      <c r="G111" s="12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AF111" s="13"/>
    </row>
    <row r="112" spans="3:32" s="9" customFormat="1" ht="16.5">
      <c r="C112" s="10"/>
      <c r="D112" s="10"/>
      <c r="E112" s="10"/>
      <c r="F112" s="11"/>
      <c r="G112" s="12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AF112" s="13"/>
    </row>
    <row r="113" spans="3:32" s="9" customFormat="1" ht="16.5">
      <c r="C113" s="10"/>
      <c r="D113" s="10"/>
      <c r="E113" s="10"/>
      <c r="F113" s="11"/>
      <c r="G113" s="12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AF113" s="13"/>
    </row>
    <row r="114" spans="3:32" s="9" customFormat="1" ht="16.5">
      <c r="C114" s="10"/>
      <c r="D114" s="10"/>
      <c r="E114" s="10"/>
      <c r="F114" s="11"/>
      <c r="G114" s="12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AF114" s="13"/>
    </row>
    <row r="115" spans="3:32" s="9" customFormat="1" ht="16.5">
      <c r="C115" s="10"/>
      <c r="D115" s="10"/>
      <c r="E115" s="10"/>
      <c r="F115" s="11"/>
      <c r="G115" s="12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AF115" s="13"/>
    </row>
    <row r="116" spans="3:32" s="9" customFormat="1" ht="16.5">
      <c r="C116" s="10"/>
      <c r="D116" s="10"/>
      <c r="E116" s="10"/>
      <c r="F116" s="11"/>
      <c r="G116" s="12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AF116" s="13"/>
    </row>
    <row r="117" spans="3:32" s="9" customFormat="1" ht="16.5">
      <c r="C117" s="10"/>
      <c r="D117" s="10"/>
      <c r="E117" s="10"/>
      <c r="F117" s="11"/>
      <c r="G117" s="12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AF117" s="13"/>
    </row>
    <row r="118" spans="3:32" s="9" customFormat="1" ht="16.5">
      <c r="C118" s="10"/>
      <c r="D118" s="10"/>
      <c r="E118" s="10"/>
      <c r="F118" s="11"/>
      <c r="G118" s="12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AF118" s="13"/>
    </row>
    <row r="119" spans="3:32" s="9" customFormat="1" ht="16.5">
      <c r="C119" s="10"/>
      <c r="D119" s="10"/>
      <c r="E119" s="10"/>
      <c r="F119" s="12"/>
      <c r="G119" s="12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AF119" s="13"/>
    </row>
    <row r="120" spans="3:32" s="9" customFormat="1" ht="16.5">
      <c r="C120" s="10"/>
      <c r="D120" s="10"/>
      <c r="E120" s="10"/>
      <c r="F120" s="11"/>
      <c r="G120" s="12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AF120" s="13"/>
    </row>
    <row r="121" spans="3:32" s="9" customFormat="1" ht="16.5">
      <c r="C121" s="10"/>
      <c r="D121" s="10"/>
      <c r="E121" s="10"/>
      <c r="F121" s="11"/>
      <c r="G121" s="12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AF121" s="13"/>
    </row>
    <row r="122" spans="3:32" s="9" customFormat="1" ht="16.5">
      <c r="C122" s="10"/>
      <c r="D122" s="10"/>
      <c r="E122" s="10"/>
      <c r="F122" s="11"/>
      <c r="G122" s="12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AF122" s="13"/>
    </row>
    <row r="123" spans="3:32" s="9" customFormat="1" ht="16.5">
      <c r="C123" s="10"/>
      <c r="D123" s="10"/>
      <c r="E123" s="10"/>
      <c r="F123" s="11"/>
      <c r="G123" s="12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AF123" s="13"/>
    </row>
    <row r="124" spans="3:32" s="9" customFormat="1" ht="16.5">
      <c r="C124" s="10"/>
      <c r="D124" s="10"/>
      <c r="E124" s="10"/>
      <c r="F124" s="11"/>
      <c r="G124" s="12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AF124" s="13"/>
    </row>
    <row r="125" spans="3:32" s="9" customFormat="1" ht="16.5">
      <c r="C125" s="10"/>
      <c r="D125" s="10"/>
      <c r="E125" s="10"/>
      <c r="F125" s="11"/>
      <c r="G125" s="12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AF125" s="13"/>
    </row>
    <row r="126" spans="3:32" s="9" customFormat="1" ht="16.5">
      <c r="C126" s="10"/>
      <c r="D126" s="10"/>
      <c r="E126" s="10"/>
      <c r="F126" s="11"/>
      <c r="G126" s="12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AF126" s="13"/>
    </row>
    <row r="127" spans="3:32" s="9" customFormat="1" ht="16.5">
      <c r="C127" s="10"/>
      <c r="D127" s="10"/>
      <c r="E127" s="10"/>
      <c r="F127" s="11"/>
      <c r="G127" s="12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AF127" s="13"/>
    </row>
    <row r="128" spans="3:32" s="9" customFormat="1" ht="16.5">
      <c r="C128" s="10"/>
      <c r="D128" s="10"/>
      <c r="E128" s="10"/>
      <c r="F128" s="11"/>
      <c r="G128" s="12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AF128" s="13"/>
    </row>
    <row r="129" spans="3:32" s="9" customFormat="1" ht="16.5">
      <c r="C129" s="10"/>
      <c r="D129" s="10"/>
      <c r="E129" s="10"/>
      <c r="F129" s="11"/>
      <c r="G129" s="12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AF129" s="13"/>
    </row>
    <row r="130" spans="3:32" s="9" customFormat="1" ht="16.5">
      <c r="C130" s="10"/>
      <c r="D130" s="10"/>
      <c r="E130" s="10"/>
      <c r="F130" s="11"/>
      <c r="G130" s="12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AF130" s="13"/>
    </row>
    <row r="131" spans="3:32" s="9" customFormat="1" ht="16.5">
      <c r="C131" s="10"/>
      <c r="D131" s="10"/>
      <c r="E131" s="10"/>
      <c r="F131" s="11"/>
      <c r="G131" s="12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AF131" s="13"/>
    </row>
    <row r="132" spans="3:32" s="9" customFormat="1" ht="16.5">
      <c r="C132" s="10"/>
      <c r="D132" s="10"/>
      <c r="E132" s="10"/>
      <c r="F132" s="11"/>
      <c r="G132" s="12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AF132" s="13"/>
    </row>
    <row r="133" spans="3:32" s="9" customFormat="1" ht="16.5">
      <c r="C133" s="10"/>
      <c r="D133" s="10"/>
      <c r="E133" s="10"/>
      <c r="F133" s="11"/>
      <c r="G133" s="12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AF133" s="13"/>
    </row>
    <row r="134" spans="3:32" s="9" customFormat="1" ht="16.5">
      <c r="C134" s="10"/>
      <c r="D134" s="10"/>
      <c r="E134" s="10"/>
      <c r="F134" s="11"/>
      <c r="G134" s="12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AF134" s="13"/>
    </row>
    <row r="135" spans="3:32" s="9" customFormat="1" ht="16.5">
      <c r="C135" s="10"/>
      <c r="D135" s="10"/>
      <c r="E135" s="10"/>
      <c r="F135" s="11"/>
      <c r="G135" s="12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AF135" s="13"/>
    </row>
    <row r="136" spans="3:32" s="9" customFormat="1" ht="16.5">
      <c r="C136" s="10"/>
      <c r="D136" s="10"/>
      <c r="E136" s="10"/>
      <c r="F136" s="11"/>
      <c r="G136" s="12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AF136" s="13"/>
    </row>
    <row r="137" spans="3:32" s="9" customFormat="1" ht="16.5">
      <c r="C137" s="10"/>
      <c r="D137" s="10"/>
      <c r="E137" s="10"/>
      <c r="F137" s="11"/>
      <c r="G137" s="12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AF137" s="13"/>
    </row>
    <row r="138" spans="3:32" s="9" customFormat="1" ht="16.5">
      <c r="C138" s="10"/>
      <c r="D138" s="10"/>
      <c r="E138" s="10"/>
      <c r="F138" s="11"/>
      <c r="G138" s="12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AF138" s="13"/>
    </row>
    <row r="139" spans="3:32" s="9" customFormat="1" ht="16.5">
      <c r="C139" s="10"/>
      <c r="D139" s="10"/>
      <c r="E139" s="10"/>
      <c r="F139" s="11"/>
      <c r="G139" s="12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AF139" s="13"/>
    </row>
    <row r="140" spans="3:32" s="9" customFormat="1" ht="16.5">
      <c r="C140" s="10"/>
      <c r="D140" s="10"/>
      <c r="E140" s="10"/>
      <c r="F140" s="11"/>
      <c r="G140" s="12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AF140" s="13"/>
    </row>
    <row r="141" spans="3:32" s="9" customFormat="1" ht="16.5">
      <c r="C141" s="10"/>
      <c r="D141" s="10"/>
      <c r="E141" s="10"/>
      <c r="F141" s="11"/>
      <c r="G141" s="12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AF141" s="13"/>
    </row>
    <row r="142" spans="3:32" s="9" customFormat="1" ht="16.5">
      <c r="C142" s="10"/>
      <c r="D142" s="10"/>
      <c r="E142" s="10"/>
      <c r="F142" s="11"/>
      <c r="G142" s="12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AF142" s="13"/>
    </row>
    <row r="143" spans="3:32" s="9" customFormat="1" ht="16.5">
      <c r="C143" s="10"/>
      <c r="D143" s="10"/>
      <c r="E143" s="10"/>
      <c r="F143" s="11"/>
      <c r="G143" s="12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AF143" s="13"/>
    </row>
    <row r="144" spans="3:32" s="9" customFormat="1" ht="16.5">
      <c r="C144" s="10"/>
      <c r="D144" s="10"/>
      <c r="E144" s="10"/>
      <c r="F144" s="11"/>
      <c r="G144" s="12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AF144" s="13"/>
    </row>
    <row r="145" spans="3:32" s="9" customFormat="1" ht="16.5">
      <c r="C145" s="10"/>
      <c r="D145" s="10"/>
      <c r="E145" s="10"/>
      <c r="F145" s="11"/>
      <c r="G145" s="12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AF145" s="13"/>
    </row>
    <row r="146" spans="3:32" s="9" customFormat="1" ht="16.5">
      <c r="C146" s="10"/>
      <c r="D146" s="10"/>
      <c r="E146" s="10"/>
      <c r="F146" s="11"/>
      <c r="G146" s="12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AF146" s="13"/>
    </row>
    <row r="147" spans="3:32" s="9" customFormat="1" ht="16.5">
      <c r="C147" s="10"/>
      <c r="D147" s="10"/>
      <c r="E147" s="10"/>
      <c r="F147" s="11"/>
      <c r="G147" s="12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AF147" s="13"/>
    </row>
    <row r="148" spans="3:32" s="9" customFormat="1" ht="16.5">
      <c r="C148" s="10"/>
      <c r="D148" s="10"/>
      <c r="E148" s="10"/>
      <c r="F148" s="11"/>
      <c r="G148" s="12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AF148" s="13"/>
    </row>
    <row r="149" spans="3:32" s="9" customFormat="1" ht="16.5">
      <c r="C149" s="10"/>
      <c r="D149" s="10"/>
      <c r="E149" s="10"/>
      <c r="F149" s="11"/>
      <c r="G149" s="12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AF149" s="13"/>
    </row>
    <row r="150" spans="3:32" s="9" customFormat="1" ht="16.5">
      <c r="C150" s="10"/>
      <c r="D150" s="10"/>
      <c r="E150" s="10"/>
      <c r="F150" s="11"/>
      <c r="G150" s="12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AF150" s="13"/>
    </row>
    <row r="151" spans="3:32" s="9" customFormat="1" ht="16.5">
      <c r="C151" s="10"/>
      <c r="D151" s="10"/>
      <c r="E151" s="10"/>
      <c r="F151" s="11"/>
      <c r="G151" s="12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AF151" s="13"/>
    </row>
    <row r="152" spans="3:32" s="9" customFormat="1" ht="16.5">
      <c r="C152" s="10"/>
      <c r="D152" s="10"/>
      <c r="E152" s="10"/>
      <c r="F152" s="11"/>
      <c r="G152" s="12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AF152" s="13"/>
    </row>
    <row r="153" spans="3:32" s="9" customFormat="1" ht="16.5">
      <c r="C153" s="10"/>
      <c r="D153" s="10"/>
      <c r="E153" s="10"/>
      <c r="F153" s="11"/>
      <c r="G153" s="12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AF153" s="13"/>
    </row>
    <row r="154" spans="3:32" s="9" customFormat="1" ht="16.5">
      <c r="C154" s="10"/>
      <c r="D154" s="10"/>
      <c r="E154" s="10"/>
      <c r="F154" s="11"/>
      <c r="G154" s="12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AF154" s="13"/>
    </row>
    <row r="155" spans="3:32" s="9" customFormat="1" ht="16.5">
      <c r="C155" s="10"/>
      <c r="D155" s="10"/>
      <c r="E155" s="10"/>
      <c r="F155" s="11"/>
      <c r="G155" s="12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AF155" s="13"/>
    </row>
    <row r="156" spans="3:32" s="9" customFormat="1" ht="16.5">
      <c r="C156" s="10"/>
      <c r="D156" s="10"/>
      <c r="E156" s="10"/>
      <c r="F156" s="11"/>
      <c r="G156" s="12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AF156" s="13"/>
    </row>
    <row r="157" spans="3:32" s="9" customFormat="1" ht="16.5">
      <c r="C157" s="10"/>
      <c r="D157" s="10"/>
      <c r="E157" s="10"/>
      <c r="F157" s="11"/>
      <c r="G157" s="12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AF157" s="13"/>
    </row>
    <row r="158" spans="3:32" s="9" customFormat="1" ht="16.5">
      <c r="C158" s="10"/>
      <c r="D158" s="10"/>
      <c r="E158" s="10"/>
      <c r="F158" s="11"/>
      <c r="G158" s="12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AF158" s="13"/>
    </row>
    <row r="159" spans="3:32" s="9" customFormat="1" ht="16.5">
      <c r="C159" s="10"/>
      <c r="D159" s="10"/>
      <c r="E159" s="10"/>
      <c r="F159" s="11"/>
      <c r="G159" s="12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AF159" s="13"/>
    </row>
    <row r="160" spans="3:32" s="9" customFormat="1" ht="16.5">
      <c r="C160" s="10"/>
      <c r="D160" s="10"/>
      <c r="E160" s="10"/>
      <c r="F160" s="11"/>
      <c r="G160" s="12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AF160" s="13"/>
    </row>
    <row r="161" spans="3:32" s="9" customFormat="1" ht="16.5">
      <c r="C161" s="10"/>
      <c r="D161" s="10"/>
      <c r="E161" s="10"/>
      <c r="F161" s="11"/>
      <c r="G161" s="12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AF161" s="13"/>
    </row>
    <row r="162" spans="3:32" s="9" customFormat="1" ht="16.5">
      <c r="C162" s="10"/>
      <c r="D162" s="10"/>
      <c r="E162" s="10"/>
      <c r="F162" s="11"/>
      <c r="G162" s="12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AF162" s="13"/>
    </row>
    <row r="163" spans="3:32" s="9" customFormat="1" ht="16.5">
      <c r="C163" s="10"/>
      <c r="D163" s="10"/>
      <c r="E163" s="10"/>
      <c r="F163" s="11"/>
      <c r="G163" s="12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AF163" s="13"/>
    </row>
    <row r="164" spans="3:32" s="9" customFormat="1" ht="16.5">
      <c r="C164" s="10"/>
      <c r="D164" s="10"/>
      <c r="E164" s="10"/>
      <c r="F164" s="11"/>
      <c r="G164" s="12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AF164" s="13"/>
    </row>
    <row r="165" spans="3:32" s="9" customFormat="1" ht="16.5">
      <c r="C165" s="10"/>
      <c r="D165" s="10"/>
      <c r="E165" s="10"/>
      <c r="F165" s="11"/>
      <c r="G165" s="12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AF165" s="13"/>
    </row>
    <row r="166" spans="3:32" s="9" customFormat="1" ht="16.5">
      <c r="C166" s="10"/>
      <c r="D166" s="10"/>
      <c r="E166" s="10"/>
      <c r="F166" s="11"/>
      <c r="G166" s="12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AF166" s="13"/>
    </row>
    <row r="167" spans="3:32" s="9" customFormat="1" ht="16.5">
      <c r="C167" s="10"/>
      <c r="D167" s="10"/>
      <c r="E167" s="10"/>
      <c r="F167" s="11"/>
      <c r="G167" s="12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AF167" s="13"/>
    </row>
    <row r="168" spans="3:32" s="9" customFormat="1" ht="16.5">
      <c r="C168" s="10"/>
      <c r="D168" s="10"/>
      <c r="E168" s="10"/>
      <c r="F168" s="11"/>
      <c r="G168" s="12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AF168" s="13"/>
    </row>
    <row r="169" spans="3:32" s="9" customFormat="1" ht="16.5">
      <c r="C169" s="10"/>
      <c r="D169" s="10"/>
      <c r="E169" s="10"/>
      <c r="F169" s="11"/>
      <c r="G169" s="12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AF169" s="13"/>
    </row>
    <row r="170" spans="3:32" s="9" customFormat="1" ht="16.5">
      <c r="C170" s="10"/>
      <c r="D170" s="10"/>
      <c r="E170" s="10"/>
      <c r="F170" s="11"/>
      <c r="G170" s="12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AF170" s="13"/>
    </row>
    <row r="171" spans="3:32" s="9" customFormat="1" ht="16.5">
      <c r="C171" s="10"/>
      <c r="D171" s="10"/>
      <c r="E171" s="10"/>
      <c r="F171" s="11"/>
      <c r="G171" s="12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AF171" s="13"/>
    </row>
    <row r="172" spans="3:32" s="9" customFormat="1" ht="16.5">
      <c r="C172" s="10"/>
      <c r="D172" s="10"/>
      <c r="E172" s="10"/>
      <c r="F172" s="11"/>
      <c r="G172" s="12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AF172" s="13"/>
    </row>
    <row r="173" spans="3:32" s="9" customFormat="1" ht="16.5">
      <c r="C173" s="10"/>
      <c r="D173" s="10"/>
      <c r="E173" s="10"/>
      <c r="F173" s="11"/>
      <c r="G173" s="12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AF173" s="13"/>
    </row>
    <row r="174" spans="3:32" s="9" customFormat="1" ht="16.5">
      <c r="C174" s="10"/>
      <c r="D174" s="10"/>
      <c r="E174" s="10"/>
      <c r="F174" s="11"/>
      <c r="G174" s="12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AF174" s="13"/>
    </row>
    <row r="175" spans="3:32" s="9" customFormat="1" ht="16.5">
      <c r="C175" s="10"/>
      <c r="D175" s="10"/>
      <c r="E175" s="10"/>
      <c r="F175" s="11"/>
      <c r="G175" s="12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AF175" s="13"/>
    </row>
    <row r="176" spans="3:32" s="9" customFormat="1" ht="16.5">
      <c r="C176" s="10"/>
      <c r="D176" s="10"/>
      <c r="E176" s="10"/>
      <c r="F176" s="11"/>
      <c r="G176" s="12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AF176" s="13"/>
    </row>
    <row r="177" spans="3:32" s="9" customFormat="1" ht="16.5">
      <c r="C177" s="10"/>
      <c r="D177" s="10"/>
      <c r="E177" s="10"/>
      <c r="F177" s="11"/>
      <c r="G177" s="12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AF177" s="13"/>
    </row>
    <row r="178" spans="3:32" s="9" customFormat="1" ht="16.5">
      <c r="C178" s="10"/>
      <c r="D178" s="10"/>
      <c r="E178" s="10"/>
      <c r="F178" s="11"/>
      <c r="G178" s="12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AF178" s="13"/>
    </row>
    <row r="179" spans="3:32" s="9" customFormat="1" ht="16.5">
      <c r="C179" s="10"/>
      <c r="D179" s="10"/>
      <c r="E179" s="10"/>
      <c r="F179" s="11"/>
      <c r="G179" s="12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AF179" s="13"/>
    </row>
    <row r="180" spans="3:32" s="9" customFormat="1" ht="16.5">
      <c r="C180" s="10"/>
      <c r="D180" s="10"/>
      <c r="E180" s="10"/>
      <c r="F180" s="11"/>
      <c r="G180" s="12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AF180" s="13"/>
    </row>
    <row r="181" spans="3:32" s="9" customFormat="1" ht="16.5">
      <c r="C181" s="10"/>
      <c r="D181" s="10"/>
      <c r="E181" s="10"/>
      <c r="F181" s="11"/>
      <c r="G181" s="12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AF181" s="13"/>
    </row>
    <row r="182" spans="3:32" s="9" customFormat="1" ht="16.5">
      <c r="C182" s="10"/>
      <c r="D182" s="10"/>
      <c r="E182" s="10"/>
      <c r="F182" s="11"/>
      <c r="G182" s="12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AF182" s="13"/>
    </row>
    <row r="183" spans="3:32" s="9" customFormat="1" ht="16.5">
      <c r="C183" s="10"/>
      <c r="D183" s="10"/>
      <c r="E183" s="10"/>
      <c r="F183" s="11"/>
      <c r="G183" s="12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AF183" s="13"/>
    </row>
    <row r="184" spans="3:32" s="9" customFormat="1" ht="16.5">
      <c r="C184" s="10"/>
      <c r="D184" s="10"/>
      <c r="E184" s="10"/>
      <c r="F184" s="11"/>
      <c r="G184" s="12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AF184" s="13"/>
    </row>
    <row r="185" spans="3:32" s="9" customFormat="1" ht="16.5">
      <c r="C185" s="10"/>
      <c r="D185" s="10"/>
      <c r="E185" s="10"/>
      <c r="F185" s="11"/>
      <c r="G185" s="12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AF185" s="13"/>
    </row>
    <row r="186" spans="3:32" s="9" customFormat="1" ht="16.5">
      <c r="C186" s="10"/>
      <c r="D186" s="10"/>
      <c r="E186" s="10"/>
      <c r="F186" s="11"/>
      <c r="G186" s="12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AF186" s="13"/>
    </row>
    <row r="187" spans="3:32" s="9" customFormat="1" ht="16.5">
      <c r="C187" s="10"/>
      <c r="D187" s="10"/>
      <c r="E187" s="10"/>
      <c r="F187" s="11"/>
      <c r="G187" s="12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AF187" s="13"/>
    </row>
    <row r="188" spans="3:32" s="9" customFormat="1" ht="16.5">
      <c r="C188" s="10"/>
      <c r="D188" s="10"/>
      <c r="E188" s="10"/>
      <c r="F188" s="11"/>
      <c r="G188" s="12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AF188" s="13"/>
    </row>
    <row r="189" spans="1:32" ht="16.5">
      <c r="A189" s="15"/>
      <c r="B189" s="15"/>
      <c r="C189" s="16"/>
      <c r="D189" s="16"/>
      <c r="E189" s="16"/>
      <c r="F189" s="17"/>
      <c r="G189" s="18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AF189" s="19"/>
    </row>
    <row r="190" spans="1:32" ht="16.5">
      <c r="A190" s="4"/>
      <c r="C190" s="5"/>
      <c r="D190" s="5"/>
      <c r="E190" s="5"/>
      <c r="F190" s="20"/>
      <c r="G190" s="6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AF190" s="7"/>
    </row>
  </sheetData>
  <sheetProtection/>
  <mergeCells count="5">
    <mergeCell ref="E1:G1"/>
    <mergeCell ref="A2:G2"/>
    <mergeCell ref="A3:G4"/>
    <mergeCell ref="H6:I6"/>
    <mergeCell ref="A14:C14"/>
  </mergeCells>
  <printOptions/>
  <pageMargins left="0.551181102362204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ANNA CHOBANYAN</cp:lastModifiedBy>
  <cp:lastPrinted>2018-12-21T06:30:08Z</cp:lastPrinted>
  <dcterms:created xsi:type="dcterms:W3CDTF">2004-01-08T09:17:51Z</dcterms:created>
  <dcterms:modified xsi:type="dcterms:W3CDTF">2018-12-21T06:39:50Z</dcterms:modified>
  <cp:category/>
  <cp:version/>
  <cp:contentType/>
  <cp:contentStatus/>
</cp:coreProperties>
</file>