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 14»11»2024\բյուջեի փոփոխություն\"/>
    </mc:Choice>
  </mc:AlternateContent>
  <xr:revisionPtr revIDLastSave="0" documentId="13_ncr:1_{CA802120-C824-4C4D-A49B-5BFB5C645AD7}" xr6:coauthVersionLast="36" xr6:coauthVersionMax="36" xr10:uidLastSave="{00000000-0000-0000-0000-000000000000}"/>
  <bookViews>
    <workbookView xWindow="0" yWindow="0" windowWidth="28800" windowHeight="11625" xr2:uid="{D10AE351-C61E-419E-A165-F6F70BB33805}"/>
  </bookViews>
  <sheets>
    <sheet name="hatvac3Fixed" sheetId="3" r:id="rId1"/>
    <sheet name="hatvac2Fixed" sheetId="2" r:id="rId2"/>
    <sheet name="Հատված 1 " sheetId="1" r:id="rId3"/>
  </sheets>
  <definedNames>
    <definedName name="_xlnm.Print_Titles" localSheetId="1">hatvac2Fixed!$11:$11</definedName>
    <definedName name="_xlnm.Print_Titles" localSheetId="0">hatvac3Fixed!$9:$9</definedName>
    <definedName name="_xlnm.Print_Titles" localSheetId="2">'Հատված 1 '!$10:$10</definedName>
    <definedName name="_xlnm.Print_Area" localSheetId="1">hatvac2Fixed!$A$1:$L$227</definedName>
    <definedName name="_xlnm.Print_Area" localSheetId="0">hatvac3Fixed!$A$1:$J$187</definedName>
    <definedName name="_xlnm.Print_Area" localSheetId="2">'Հատված 1 '!$A$1:$F$95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4" i="1"/>
  <c r="D15" i="1"/>
  <c r="D16" i="1"/>
  <c r="E17" i="1"/>
  <c r="F17" i="1"/>
  <c r="F12" i="1" s="1"/>
  <c r="D18" i="1"/>
  <c r="E19" i="1"/>
  <c r="D19" i="1" s="1"/>
  <c r="F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E38" i="1"/>
  <c r="F38" i="1"/>
  <c r="D39" i="1"/>
  <c r="D40" i="1"/>
  <c r="E42" i="1"/>
  <c r="F42" i="1"/>
  <c r="F41" i="1" s="1"/>
  <c r="D43" i="1"/>
  <c r="E44" i="1"/>
  <c r="F44" i="1"/>
  <c r="D45" i="1"/>
  <c r="E46" i="1"/>
  <c r="F46" i="1"/>
  <c r="D47" i="1"/>
  <c r="D48" i="1"/>
  <c r="E48" i="1"/>
  <c r="F48" i="1"/>
  <c r="D50" i="1"/>
  <c r="E51" i="1"/>
  <c r="F51" i="1"/>
  <c r="D52" i="1"/>
  <c r="D54" i="1"/>
  <c r="E54" i="1"/>
  <c r="F54" i="1"/>
  <c r="D55" i="1"/>
  <c r="D56" i="1"/>
  <c r="E57" i="1"/>
  <c r="F57" i="1"/>
  <c r="D58" i="1"/>
  <c r="D60" i="1"/>
  <c r="D61" i="1"/>
  <c r="E62" i="1"/>
  <c r="F62" i="1"/>
  <c r="D63" i="1"/>
  <c r="E66" i="1"/>
  <c r="E65" i="1" s="1"/>
  <c r="D65" i="1" s="1"/>
  <c r="F66" i="1"/>
  <c r="F65" i="1" s="1"/>
  <c r="F53" i="1" s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E85" i="1"/>
  <c r="D85" i="1" s="1"/>
  <c r="F85" i="1"/>
  <c r="D86" i="1"/>
  <c r="D87" i="1"/>
  <c r="E88" i="1"/>
  <c r="F88" i="1"/>
  <c r="D89" i="1"/>
  <c r="E90" i="1"/>
  <c r="F90" i="1"/>
  <c r="D91" i="1"/>
  <c r="E92" i="1"/>
  <c r="F92" i="1"/>
  <c r="D93" i="1"/>
  <c r="D94" i="1"/>
  <c r="D95" i="1"/>
  <c r="D92" i="1" l="1"/>
  <c r="D42" i="1"/>
  <c r="D51" i="1"/>
  <c r="E41" i="1"/>
  <c r="D41" i="1" s="1"/>
  <c r="D90" i="1"/>
  <c r="D57" i="1"/>
  <c r="D17" i="1"/>
  <c r="D88" i="1"/>
  <c r="D66" i="1"/>
  <c r="D46" i="1"/>
  <c r="D38" i="1"/>
  <c r="D44" i="1"/>
  <c r="E53" i="1"/>
  <c r="D53" i="1" s="1"/>
  <c r="E12" i="1"/>
  <c r="D12" i="1" s="1"/>
  <c r="E11" i="1"/>
  <c r="F11" i="1"/>
  <c r="D62" i="1"/>
  <c r="D13" i="1"/>
  <c r="D11" i="1" l="1"/>
</calcChain>
</file>

<file path=xl/sharedStrings.xml><?xml version="1.0" encoding="utf-8"?>
<sst xmlns="http://schemas.openxmlformats.org/spreadsheetml/2006/main" count="2045" uniqueCount="1057">
  <si>
    <t/>
  </si>
  <si>
    <t>úñ»Ýùáí ¨ Çñ³í³Ï³Ý ³ÛÉ ³Ïï»ñáí ë³ÑÙ³Ýí³Í` Ñ³Ù³ÛÝùÇ µÛáõç»Ç Ùáõïù³·ñÙ³Ý »ÝÃ³Ï³ ³ÛÉ »Ï³ÙáõïÝ»ñ</t>
  </si>
  <si>
    <t>1393</t>
  </si>
  <si>
    <t>ì³ñã³Ï³Ý µÛáõç»Ç å³Ñáõëï³ÛÇÝ ýáÝ¹Çó ýáÝ¹³ÛÇÝ µÛáõç» Ï³ï³ñíáÕ Ñ³ïÏ³óáõÙÝ»ñÇó Ùáõïù»ñ</t>
  </si>
  <si>
    <t>1392</t>
  </si>
  <si>
    <t>Ð³Ù³ÛÝùÇ ·áõÛùÇÝ å³ï×³é³Í íÝ³ëÝ»ñÇ ÷áËÑ³ïáõóáõÙÇó Ùáõïù»ñ</t>
  </si>
  <si>
    <t>1391</t>
  </si>
  <si>
    <t>7451</t>
  </si>
  <si>
    <t>3.9 ²ÛÉ »Ï³ÙáõïÝ»ñ (ïáÕ 1391 + ïáÕ 1392 + ïáÕ 1393),                                  ³Û¹ ÃíáõÙ`</t>
  </si>
  <si>
    <t>1390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</si>
  <si>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</si>
  <si>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1381</t>
  </si>
  <si>
    <t>7442</t>
  </si>
  <si>
    <t>3.8 Î³åÇï³É áã å³ßïáÝ³Ï³Ý ¹ñ³Ù³ßÝáñÑÝ»ñ    (ïáÕ 1381 + ïáÕ 1382), ³Û¹ ÃíáõÙ`</t>
  </si>
  <si>
    <t>1380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</si>
  <si>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</si>
  <si>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1372</t>
  </si>
  <si>
    <t>7441</t>
  </si>
  <si>
    <t>3.7 ÀÝÃ³óÇÏ áã å³ßïáÝ³Ï³Ý ¹ñ³Ù³ßÝáñÑÝ»ñ (ïáÕ 1371 + ïáÕ 1372),³Û¹ ÃíáõÙ`</t>
  </si>
  <si>
    <t>1370</t>
  </si>
  <si>
    <t>Øáõïù»ñ Ñ³Ù³ÛÝùÇ µÛáõç»Ç ÝÏ³ïÙ³Ùµ ëï³ÝÓÝ³Í å³ÛÙ³Ý³·ñ³ÛÇÝ å³ñï³íáñáõÃÛáõÝÝ»ñÇ ãÏ³ï³ñÙ³Ý ¹ÇÙ³ó ·³ÝÓíáÕ ïáõÛÅ»ñÇó</t>
  </si>
  <si>
    <t>1362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</si>
  <si>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</si>
  <si>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1361</t>
  </si>
  <si>
    <t>7431</t>
  </si>
  <si>
    <t>3.6 Øáõïù»ñ ïáõÛÅ»ñÇó, ïáõ·³ÝùÝ»ñÇó      (ïáÕ 1361 + ïáÕ 1362)
³Û¹ ÃíáõÙ`</t>
  </si>
  <si>
    <t>1360</t>
  </si>
  <si>
    <t>Ð³Ù³ÛÝùÇ í³ñã³Ï³Ý ï³ñ³ÍùáõÙ ÇÝùÝ³Ï³Ù Ï³éáõóí³Í ß»Ýù»ñÇ, ßÇÝáõÃÛáõÝÝ»ñÇ ûñÇÝ³Ï³Ý³óÙ³Ý Ñ³Ù³ñ í×³ñÝ»ñ</t>
  </si>
  <si>
    <t>1352</t>
  </si>
  <si>
    <t>²ÛÉ ï»Õ³Ï³Ý í×³ñÝ»ñ</t>
  </si>
  <si>
    <t>13520</t>
  </si>
  <si>
    <t>Ð³Ù³ÛÝùÝ ëå³ë³ñÏáÕ ³Ý³ëÝ³µáõÛÅÇ Í³é³ÛáõÃÛáõÝÝ»ñÇ ¹ÇÙ³ó</t>
  </si>
  <si>
    <t>13519</t>
  </si>
  <si>
    <t>Ð³Ù³ÛÝùÇ ³ñËÇíÇó ÷³ëï³ÃÕÃ»ñÇ å³ï×»ÝÝ»ñ ïñ³Ù³¹ñ»Éáõ Ñ³Ù³ñ</t>
  </si>
  <si>
    <t>13518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</si>
  <si>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</si>
  <si>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13517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</si>
  <si>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</si>
  <si>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13516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</si>
  <si>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</si>
  <si>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13514</t>
  </si>
  <si>
    <t>Ð³Ù³ÛÝù³ÛÇÝ »ÝÃ³Ï³ÛáõÃÛ³Ý Ù³ÝÏ³å³ñï»½Ç Í³é³ÛáõÃÛáõÝÇó û·ïíáÕÝ»ñÇ Ñ³Ù³ñ</t>
  </si>
  <si>
    <t>13513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</si>
  <si>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</si>
  <si>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13512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</si>
  <si>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</si>
  <si>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</si>
  <si>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</si>
  <si>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13508</t>
  </si>
  <si>
    <t>Ð³Ù³ÛÝùÇ ÏáÕÙÇó ³Õµ³Ñ³ÝáõÃÛ³Ý í×³ñ í×³ñáÕÝ»ñÇ Ñ³Ù³ñ ³Õµ³Ñ³ÝáõÃÛ³Ý ³ßË³ï³ÝùÝ»ñÁ Ï³½Ù³Ï»ñå»Éáõ Ñ³Ù³ñ</t>
  </si>
  <si>
    <t>13507</t>
  </si>
  <si>
    <t>Ð³Ù³ÛÝùÇ ÏáÕÙÇó Ï³½Ù³Ï»ñåíáÕ ÙñóáõÛÃÝ»ñÇ ¨ ³×áõñ¹Ý»ñÇ Ù³ëÝ³ÏóáõÃÛ³Ý Ñ³Ù³ñ</t>
  </si>
  <si>
    <t>13505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</si>
  <si>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</si>
  <si>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13504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</si>
  <si>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</si>
  <si>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13503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</si>
  <si>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</si>
  <si>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13502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</si>
  <si>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</si>
  <si>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</si>
  <si>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</si>
  <si>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1351</t>
  </si>
  <si>
    <t>7422</t>
  </si>
  <si>
    <t>3.5 ì³ñã³Ï³Ý ·³ÝÓáõÙÝ»ñ (ïáÕ 1351 + ïáÕ 1352+ïáÕ 1353),  ³Û¹ ÃíáõÙ`</t>
  </si>
  <si>
    <t>1350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</si>
  <si>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</si>
  <si>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</si>
  <si>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1342</t>
  </si>
  <si>
    <t>7421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</si>
  <si>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</si>
  <si>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1340</t>
  </si>
  <si>
    <t>²ÛÉ ·áõÛùÇ í³ñÓ³Ï³ÉáõÃÛáõÝÇó Ùáõïù»ñ</t>
  </si>
  <si>
    <t>1334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</si>
  <si>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</si>
  <si>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1333</t>
  </si>
  <si>
    <t>Համայնքի վարչական տարածքում գտնվող պետական սեփականություն համարվող հողերի վարձակալության վարձավճարներ</t>
  </si>
  <si>
    <t>Ð³Ù³ÛÝùÇ ë»÷³Ï³ÝáõÃÛáõÝ Ñ³Ù³ñíáÕ ÑáÕ»ñÇ í³ñÓ³í×³ñÝ»ñ</t>
  </si>
  <si>
    <t>1331</t>
  </si>
  <si>
    <t>7415</t>
  </si>
  <si>
    <t>3.3 ¶áõÛùÇ í³ñÓ³Ï³ÉáõÃÛáõÝÇó »Ï³ÙáõïÝ»ñ  (ïáÕ 1331 + ïáÕ 1332 + ïáÕ 1333 +  ïáÕ 1334),   ³Û¹ ÃíáõÙ`</t>
  </si>
  <si>
    <t>1330</t>
  </si>
  <si>
    <t>´³ÅÝ»ïÇñ³Ï³Ý ÁÝÏ»ñáõÃÛáõÝÝ»ñáõÙ Ñ³Ù³ÛÝùÇ Ù³ëÝ³ÏóáõÃÛ³Ý ¹ÇÙ³ó Ñ³Ù³ÛÝùÇ µÛáõç»   Ï³ï³ñíáÕ Ù³ëÑ³ÝáõÙÝ»ñ  (ß³Ñ³µ³ÅÇÝÝ»ñ)</t>
  </si>
  <si>
    <t>1321</t>
  </si>
  <si>
    <t>³Û¹ ÃíáõÙ`</t>
  </si>
  <si>
    <t>7412</t>
  </si>
  <si>
    <t>3.2 Þ³Ñ³µ³ÅÇÝÝ»ñ,   ³Û¹ ÃíáõÙ`</t>
  </si>
  <si>
    <t>1320</t>
  </si>
  <si>
    <t>7400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</si>
  <si>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</si>
  <si>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1300</t>
  </si>
  <si>
    <t>ä»ï³Ï³Ý µÛáõç»Çó Ï³åÇï³É Í³Ëë»ñÇ ýÇÝ³Ýë³íáñÙ³Ý Ýå³ï³Ï³ÛÇÝ Ñ³ïÏ³óáõÙÝ»ñ (ëáõµí»ÝóÇ³Ý»ñ)</t>
  </si>
  <si>
    <t>1261</t>
  </si>
  <si>
    <t>7332</t>
  </si>
  <si>
    <t>2.6 Î³åÇï³É Ý»ñùÇÝ å³ßïáÝ³Ï³Ý ¹ñ³Ù³ßÝáñÑÝ»ñ` ëï³óí³Í Ï³é³í³ñÙ³Ý ³ÛÉ Ù³Ï³ñ¹³ÏÝ»ñÇó   (ïáÕ 1261 + ïáÕ 1262),  ³Û¹ ÃíáõÙ`</t>
  </si>
  <si>
    <t>1260</t>
  </si>
  <si>
    <t>ä»ï³Ï³Ý µÛáõç»Çó ïñ³Ù³¹ñíáÕ Ýå³ï³Ï³ÛÇÝ Ñ³ïÏ³óáõÙÝ»ñ (ëáõµí»ÝóÇ³Ý»ñ)</t>
  </si>
  <si>
    <t>1255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</si>
  <si>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</si>
  <si>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այլ դոտացիաներ,այդ թվում</t>
  </si>
  <si>
    <t>ä»ï³Ï³Ý µÛáõç»Çó ýÇÝ³Ýë³Ï³Ý Ñ³Ù³Ñ³ñÃ»óÙ³Ý ëÏ½µáõÝùáí ïñ³Ù³¹ñíáÕ ¹áï³óÇ³Ý»ñ</t>
  </si>
  <si>
    <t>1251</t>
  </si>
  <si>
    <t>7331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</si>
  <si>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</si>
  <si>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1250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</si>
  <si>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</si>
  <si>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1241</t>
  </si>
  <si>
    <t>7322</t>
  </si>
  <si>
    <t>2.4 Î³åÇï³É ³ñï³ùÇÝ å³ßïáÝ³Ï³Ý ¹ñ³Ù³ßÝáñÑÝ»ñ`  ëï³óí³Í ÙÇç³½·³ÛÇÝ Ï³½Ù³Ï»ñåáõÃÛáõÝÝ»ñÇó</t>
  </si>
  <si>
    <t>1240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</si>
  <si>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</si>
  <si>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1231</t>
  </si>
  <si>
    <t>7321</t>
  </si>
  <si>
    <t>2.3 ÀÝÃ³óÇÏ ³ñï³ùÇÝ å³ßïáÝ³Ï³Ý ¹ñ³Ù³ßÝáñÑÝ»ñ`  ëï³óí³Í ÙÇç³½·³ÛÇÝ Ï³½Ù³Ï»ñåáõÃÛáõÝÝ»ñÇó</t>
  </si>
  <si>
    <t>1230</t>
  </si>
  <si>
    <t>7300</t>
  </si>
  <si>
    <t>2. ä²ÞîàÜ²Î²Ü ¸ð²Ø²ÞÜàðÐÜºð  (ïáÕ 1210 + ïáÕ 1220 + ïáÕ 1230 + ïáÕ 1240 + ïáÕ 1250 + ïáÕ 1260),                               ³Û¹ ÃíáõÙ`</t>
  </si>
  <si>
    <t>1200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</si>
  <si>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</si>
  <si>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1142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</si>
  <si>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</si>
  <si>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1141</t>
  </si>
  <si>
    <t>7146</t>
  </si>
  <si>
    <t>1.4 Ð³Ù³ÛÝùÇ µÛáõç» í×³ñíáÕ å»ï³Ï³Ý ïáõñù»ñ  (ïáÕ 1141 + ïáÕ 1142), ³Û¹ ÃíáõÙ`</t>
  </si>
  <si>
    <t>1140</t>
  </si>
  <si>
    <t xml:space="preserve">²ÛÉ ï»Õ³Ï³Ý ïáõñù»ñ_x000D_
</t>
  </si>
  <si>
    <t>11319</t>
  </si>
  <si>
    <t>Ð³Ù³ÛÝùÇ ï³ñ³ÍùáõÙ ë³ÑÙ³Ý³÷³ÏÙ³Ý »ÝÃ³Ï³ Í³é³ÛáõÃÛ³Ý ûµÛ»ÏïÇ ·áñÍáõÝ»áõÃÛ³Ý ÃáõÛÉïíáõÃÛ³Ý Ñ³Ù³ñ</t>
  </si>
  <si>
    <t>11318</t>
  </si>
  <si>
    <t>Ð³Ù³ÛÝùÇ í³ñã³Ï³Ý ï³ñ³ÍùáõÙ ï»ËÝÇÏ³Ï³Ý ¨ Ñ³ïáõÏ Ýß³Ý³ÏáõÃÛ³Ý Ññ³í³éáõÃÛáõÝ Çñ³Ï³Ý³óÝ»Éáõ ÃáõÛÉïíáõÃÛ³Ý Ñ³Ù³ñ</t>
  </si>
  <si>
    <t>11317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</si>
  <si>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</si>
  <si>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11315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</si>
  <si>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</si>
  <si>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11314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</si>
  <si>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</si>
  <si>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11313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</si>
  <si>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</si>
  <si>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11312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</si>
  <si>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</si>
  <si>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11311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</si>
  <si>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</si>
  <si>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11310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</si>
  <si>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</si>
  <si>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11309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</si>
  <si>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</si>
  <si>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11308</t>
  </si>
  <si>
    <t>Ð³Ù³ÛÝùÇ í³ñã³Ï³Ý ï³ñ³ÍùáõÙ á·»ÉÇó ¨ ³ÉÏáÑáÉ³ÛÇÝ ËÙÇãùÝ»ñÇ ¨ (Ï³Ù) ÍË³ËáïÇ ³ñï³¹ñ³ÝùÇ í³×³éùÇ ÃáõÛÉïíáõÃÛ³Ý Ñ³Ù³ñ</t>
  </si>
  <si>
    <t>11307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</si>
  <si>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</si>
  <si>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11306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</si>
  <si>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</si>
  <si>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11305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</si>
  <si>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</si>
  <si>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11304</t>
  </si>
  <si>
    <t>Ð³Ù³ÛÝùÇ í³ñã³Ï³Ý ï³ñ³ÍùáõÙ ß»Ýù»ñÇ, ßÇÝáõÃÛáõÝÝ»ñÇ ¨ ù³Õ³ù³ßÇÝ³Ï³Ý ³ÛÉ ûµÛ»ÏïÝ»ñÇ  ù³Ý¹Ù³Ý ÃáõÛÉïíáõÃÛ³Ý Ñ³Ù³ñ</t>
  </si>
  <si>
    <t>11303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</si>
  <si>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</si>
  <si>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11302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</si>
  <si>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</si>
  <si>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11301</t>
  </si>
  <si>
    <t>7145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</si>
  <si>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</si>
  <si>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</t>
  </si>
  <si>
    <t>¶áõÛù³Ñ³ñÏ ÷áË³¹ñ³ÙÇçáóÝ»ñÇ Ñ³Ù³ñ</t>
  </si>
  <si>
    <t>1121</t>
  </si>
  <si>
    <t>7136</t>
  </si>
  <si>
    <t>1.2 ¶áõÛù³ÛÇÝ Ñ³ñÏ»ñ ³ÛÉ ·áõÛùÇó</t>
  </si>
  <si>
    <t>1120</t>
  </si>
  <si>
    <t>Ð³Ù³ÛÝùÇ µÛáõç» Ùáõïù³·ñíáÕ ³Ýß³ñÅ ·áõÛùÇ Ñ³ñÏ</t>
  </si>
  <si>
    <t>1113</t>
  </si>
  <si>
    <t>ÐáÕÇ Ñ³ñÏ Ñ³Ù³ÛÝùÝ»ñÇ í³ñã³Ï³Ý ï³ñ³ÍùÝ»ñáõÙ  ·ïÝíáÕ ÑáÕÇ Ñ³Ù³ñ</t>
  </si>
  <si>
    <t>1112</t>
  </si>
  <si>
    <t>¶áõÛù³Ñ³ñÏ  Ñ³Ù³ÛÝùÝ»ñÇ í³ñã³Ï³Ý ï³ñ³ÍùÝ»ñáõÙ ·ïÝíáÕ ß»Ýù»ñÇ ¨ ßÇÝáõÃÛáõÝÝ»ñÇ Ñ³Ù³ñ</t>
  </si>
  <si>
    <t>1111</t>
  </si>
  <si>
    <t>7131</t>
  </si>
  <si>
    <t>1.1 ¶áõÛù³ÛÇÝ Ñ³ñÏ»ñ ³Ýß³ñÅ ·áõÛùÇó (ïáÕ 1111 + ïáÕ 1112+ïáÕ1113), ³Û¹ ÃíáõÙ`</t>
  </si>
  <si>
    <t>1110</t>
  </si>
  <si>
    <t>7100</t>
  </si>
  <si>
    <t>1. Ð²ðÎºð ºì îàôðøºð     (ïáÕ 1110 + ïáÕ 1120 + ïáÕ 1130 +ïáÕ1140+ ïáÕ 1150 ) , ³Û¹ ÃíáõÙ`</t>
  </si>
  <si>
    <t>1100</t>
  </si>
  <si>
    <t>ÀÜ¸²ØºÜÀ ºÎ²ØàôîÜºð</t>
  </si>
  <si>
    <t>1000</t>
  </si>
  <si>
    <t>ýáÝ¹³ÛÇÝ µÛáõç»</t>
  </si>
  <si>
    <t>í³ñã³Ï³Ý µÛáõç»</t>
  </si>
  <si>
    <t>ÀÝ¹³Ù»ÝÁ</t>
  </si>
  <si>
    <t>այդ թվում</t>
  </si>
  <si>
    <t>Ðá¹í³ÍÇ NN</t>
  </si>
  <si>
    <t>ºÏ³Ùï³ï»ë³ÏÝ»ñÁ</t>
  </si>
  <si>
    <t>îáÕÇ NN</t>
  </si>
  <si>
    <t>(հազար դրամով)</t>
  </si>
  <si>
    <t>ՀԱՏՎԱԾ 1
ԱԲՈՎՅԱՆ ՀԱՄԱՅՆՔԻ ԲՅՈՒՋԵԻ ԵԿԱՄՈՒՏՆԵՐԸ</t>
  </si>
  <si>
    <t>«Հավելված 1 
Հայաստանի Հանրապետության Կոտայքի մարզի Աբովյան համայնքի ավագանու 2023 թվականի դեկտեմբերի 22-ի N 205 - Ն որոշման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</si>
  <si>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</si>
  <si>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</si>
  <si>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</si>
  <si>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</si>
  <si>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</si>
  <si>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</si>
  <si>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</si>
  <si>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</si>
  <si>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</si>
  <si>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</si>
  <si>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</si>
  <si>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</si>
  <si>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</si>
  <si>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</si>
  <si>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</si>
  <si>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</si>
  <si>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</si>
  <si>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</si>
  <si>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</si>
  <si>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</si>
  <si>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</si>
  <si>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</si>
  <si>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</si>
  <si>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</si>
  <si>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</si>
  <si>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</si>
  <si>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</si>
  <si>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</si>
  <si>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</si>
  <si>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</si>
  <si>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</si>
  <si>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</si>
  <si>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</si>
  <si>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</si>
  <si>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</si>
  <si>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</si>
  <si>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</si>
  <si>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</si>
  <si>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</si>
  <si>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</si>
  <si>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</si>
  <si>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</si>
  <si>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</si>
  <si>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</si>
  <si>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</si>
  <si>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</si>
  <si>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</si>
  <si>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</si>
  <si>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</si>
  <si>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</si>
  <si>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</si>
  <si>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</si>
  <si>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</si>
  <si>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</si>
  <si>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</si>
  <si>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</si>
  <si>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</si>
  <si>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</si>
  <si>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</si>
  <si>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</si>
  <si>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</si>
  <si>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</si>
  <si>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</si>
  <si>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</si>
  <si>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</si>
  <si>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</si>
  <si>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</si>
  <si>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</si>
  <si>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</si>
  <si>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</si>
  <si>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</si>
  <si>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</si>
  <si>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</si>
  <si>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</si>
  <si>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</si>
  <si>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</si>
  <si>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</si>
  <si>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</si>
  <si>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</si>
  <si>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</si>
  <si>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</si>
  <si>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</si>
  <si>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</si>
  <si>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</si>
  <si>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</si>
  <si>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</si>
  <si>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</si>
  <si>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</si>
  <si>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</si>
  <si>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</si>
  <si>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</si>
  <si>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</si>
  <si>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</si>
  <si>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</si>
  <si>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</si>
  <si>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</si>
  <si>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</si>
  <si>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</si>
  <si>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</si>
  <si>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</si>
  <si>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</si>
  <si>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</si>
  <si>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</si>
  <si>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</si>
  <si>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</si>
  <si>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</si>
  <si>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</si>
  <si>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</si>
  <si>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</si>
  <si>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</si>
  <si>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</si>
  <si>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</si>
  <si>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</si>
  <si>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</si>
  <si>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</si>
  <si>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</si>
  <si>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</si>
  <si>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</si>
  <si>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</si>
  <si>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</si>
  <si>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</si>
  <si>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</si>
  <si>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</si>
  <si>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</si>
  <si>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</si>
  <si>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</si>
  <si>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</si>
  <si>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</si>
  <si>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</si>
  <si>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</si>
  <si>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</si>
  <si>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</si>
  <si>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</si>
  <si>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</si>
  <si>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</si>
  <si>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</si>
  <si>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</si>
  <si>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</si>
  <si>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</si>
  <si>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</si>
  <si>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</si>
  <si>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</si>
  <si>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</si>
  <si>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</si>
  <si>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</si>
  <si>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</si>
  <si>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</si>
  <si>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</si>
  <si>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</si>
  <si>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</si>
  <si>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</si>
  <si>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</si>
  <si>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</si>
  <si>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</si>
  <si>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</si>
  <si>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</si>
  <si>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</si>
  <si>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</si>
  <si>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</si>
  <si>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</si>
  <si>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</si>
  <si>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</si>
  <si>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</si>
  <si>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</si>
  <si>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</si>
  <si>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</si>
  <si>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</si>
  <si>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</si>
  <si>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</si>
  <si>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</si>
  <si>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</si>
  <si>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</si>
  <si>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</si>
  <si>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</si>
  <si>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</si>
  <si>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</si>
  <si>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</si>
  <si>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</si>
  <si>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</si>
  <si>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</si>
  <si>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</si>
  <si>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</si>
  <si>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</si>
  <si>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</si>
  <si>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</si>
  <si>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</si>
  <si>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</si>
  <si>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</si>
  <si>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</si>
  <si>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</si>
  <si>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</si>
  <si>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</si>
  <si>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</si>
  <si>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</si>
  <si>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</si>
  <si>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</si>
  <si>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</si>
  <si>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</si>
  <si>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</si>
  <si>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</si>
  <si>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</si>
  <si>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</si>
  <si>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</si>
  <si>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</si>
  <si>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</si>
  <si>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</si>
  <si>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</si>
  <si>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</si>
  <si>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</si>
  <si>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</si>
  <si>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</si>
  <si>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</si>
  <si>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</si>
  <si>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</si>
  <si>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</si>
  <si>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</si>
  <si>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</si>
  <si>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</si>
  <si>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</si>
  <si>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</si>
  <si>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</si>
  <si>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</si>
  <si>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</si>
  <si>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</si>
  <si>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</si>
  <si>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</si>
  <si>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</si>
  <si>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</si>
  <si>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</si>
  <si>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</si>
  <si>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</si>
  <si>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</si>
  <si>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</si>
  <si>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</si>
  <si>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</si>
  <si>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</si>
  <si>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</si>
  <si>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</si>
  <si>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</si>
  <si>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</si>
  <si>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</si>
  <si>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</si>
  <si>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</si>
  <si>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</si>
  <si>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</si>
  <si>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</si>
  <si>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</si>
  <si>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</si>
  <si>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</si>
  <si>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</si>
  <si>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</si>
  <si>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</si>
  <si>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</si>
  <si>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</si>
  <si>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</si>
  <si>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</si>
  <si>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</si>
  <si>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</si>
  <si>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</si>
  <si>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</si>
  <si>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</si>
  <si>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</si>
  <si>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</si>
  <si>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</si>
  <si>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</si>
  <si>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</si>
  <si>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</si>
  <si>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</si>
  <si>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</si>
  <si>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</si>
  <si>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</si>
  <si>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</si>
  <si>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</si>
  <si>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</si>
  <si>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</si>
  <si>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</si>
  <si>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</si>
  <si>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</si>
  <si>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</si>
  <si>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</si>
  <si>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</si>
  <si>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</si>
  <si>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</si>
  <si>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</si>
  <si>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</si>
  <si>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</si>
  <si>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</si>
  <si>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</si>
  <si>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</si>
  <si>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</si>
  <si>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</si>
  <si>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</si>
  <si>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</si>
  <si>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</si>
  <si>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</si>
  <si>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</si>
  <si>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</si>
  <si>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</si>
  <si>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</si>
  <si>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</si>
  <si>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</si>
  <si>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</si>
  <si>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</si>
  <si>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</si>
  <si>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</si>
  <si>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</si>
  <si>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</si>
  <si>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</si>
  <si>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</si>
  <si>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</si>
  <si>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</si>
  <si>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</si>
  <si>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</si>
  <si>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</si>
  <si>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</si>
  <si>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</si>
  <si>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</si>
  <si>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</si>
  <si>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</si>
  <si>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</si>
  <si>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</si>
  <si>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</si>
  <si>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</si>
  <si>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</si>
  <si>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</si>
  <si>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</si>
  <si>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</si>
  <si>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</si>
  <si>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</si>
  <si>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</si>
  <si>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</si>
  <si>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</si>
  <si>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</si>
  <si>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</si>
  <si>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</si>
  <si>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</si>
  <si>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</si>
  <si>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</si>
  <si>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</si>
  <si>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</si>
  <si>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</si>
  <si>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</si>
  <si>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</si>
  <si>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</si>
  <si>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</si>
  <si>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</si>
  <si>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</si>
  <si>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</si>
  <si>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</si>
  <si>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</si>
  <si>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</si>
  <si>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</si>
  <si>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</si>
  <si>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</si>
  <si>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</si>
  <si>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</si>
  <si>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</si>
  <si>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</si>
  <si>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</si>
  <si>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</si>
  <si>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</si>
  <si>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</si>
  <si>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</si>
  <si>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</si>
  <si>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</si>
  <si>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</si>
  <si>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</si>
  <si>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</si>
  <si>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</si>
  <si>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</si>
  <si>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</si>
  <si>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</si>
  <si>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</si>
  <si>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</si>
  <si>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</si>
  <si>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</si>
  <si>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</si>
  <si>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</si>
  <si>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</si>
  <si>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</si>
  <si>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</si>
  <si>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</si>
  <si>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</si>
  <si>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</si>
  <si>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</si>
  <si>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</si>
  <si>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</si>
  <si>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</si>
  <si>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</si>
  <si>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</si>
  <si>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</si>
  <si>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</si>
  <si>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</si>
  <si>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</si>
  <si>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</si>
  <si>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</si>
  <si>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</si>
  <si>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</si>
  <si>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</si>
  <si>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</si>
  <si>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</si>
  <si>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</si>
  <si>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</si>
  <si>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</si>
  <si>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</si>
  <si>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</si>
  <si>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</si>
  <si>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</si>
  <si>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</si>
  <si>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</si>
  <si>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</si>
  <si>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</si>
  <si>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</si>
  <si>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</si>
  <si>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</si>
  <si>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</si>
  <si>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</si>
  <si>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</si>
  <si>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</si>
  <si>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</si>
  <si>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</si>
  <si>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</si>
  <si>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</si>
  <si>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</si>
  <si>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</si>
  <si>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</si>
  <si>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</si>
  <si>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</si>
  <si>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</si>
  <si>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</si>
  <si>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</si>
  <si>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</si>
  <si>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</si>
  <si>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</si>
  <si>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</si>
  <si>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</si>
  <si>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</si>
  <si>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</si>
  <si>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</si>
  <si>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</si>
  <si>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</si>
  <si>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</si>
  <si>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</si>
  <si>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</si>
  <si>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</si>
  <si>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</si>
  <si>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</si>
  <si>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</si>
  <si>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</si>
  <si>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</si>
  <si>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</si>
  <si>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</si>
  <si>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</si>
  <si>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</si>
  <si>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</si>
  <si>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</si>
  <si>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</si>
  <si>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</si>
  <si>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</si>
  <si>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</si>
  <si>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</si>
  <si>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</si>
  <si>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</si>
  <si>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</si>
  <si>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 Առինջ</t>
  </si>
  <si>
    <t>64106</t>
  </si>
  <si>
    <t>ՀՈՂԻ ԻՐԱՑՈՒՄԻՑ ՄՈՒՏՔԵՐ Մայակովսկի</t>
  </si>
  <si>
    <t>64105</t>
  </si>
  <si>
    <t>ՀՈՂԻ ԻՐԱՑՈՒՄԻՑ ՄՈՒՏՔԵՐ Կաթնաղբյուր</t>
  </si>
  <si>
    <t>64104</t>
  </si>
  <si>
    <t>ՀՈՂԻ ԻՐԱՑՈՒՄԻՑ ՄՈՒՏՔԵՐ Գետարգել</t>
  </si>
  <si>
    <t>64103</t>
  </si>
  <si>
    <t>ՀՈՂԻ ԻՐԱՑՈՒՄԻՑ ՄՈՒՏՔԵՐ Բալահովիտ</t>
  </si>
  <si>
    <t>6410/</t>
  </si>
  <si>
    <t>ՀՈՂԻ ԻՐԱՑՈՒՄԻՑ ՄՈՒՏՔԵՐ Աբովյան</t>
  </si>
  <si>
    <t>6410.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</si>
  <si>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</si>
  <si>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</si>
  <si>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</si>
  <si>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</si>
  <si>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</si>
  <si>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</si>
  <si>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</si>
  <si>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</si>
  <si>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</si>
  <si>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</si>
  <si>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</si>
  <si>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</si>
  <si>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</si>
  <si>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</si>
  <si>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</si>
  <si>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</si>
  <si>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</si>
  <si>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</si>
  <si>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</si>
  <si>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</si>
  <si>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</si>
  <si>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</si>
  <si>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</si>
  <si>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</si>
  <si>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</si>
  <si>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</si>
  <si>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</si>
  <si>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</si>
  <si>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</si>
  <si>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</si>
  <si>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</si>
  <si>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</si>
  <si>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</si>
  <si>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</si>
  <si>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</si>
  <si>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</si>
  <si>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</si>
  <si>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</si>
  <si>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</si>
  <si>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</si>
  <si>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</si>
  <si>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</si>
  <si>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</si>
  <si>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</si>
  <si>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</si>
  <si>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</si>
  <si>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</si>
  <si>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</si>
  <si>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</si>
  <si>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</si>
  <si>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</si>
  <si>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</si>
  <si>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</si>
  <si>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</si>
  <si>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</si>
  <si>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</si>
  <si>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</si>
  <si>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</si>
  <si>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</si>
  <si>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</si>
  <si>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5241</t>
  </si>
  <si>
    <t>- Սպառման նպատակով պահվող պաշարներ</t>
  </si>
  <si>
    <t>5231</t>
  </si>
  <si>
    <t>- Վերավաճառքի համար նախատեսված ապրանքներ</t>
  </si>
  <si>
    <t>5221</t>
  </si>
  <si>
    <t>- Նյութեր և պարագաներ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</si>
  <si>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</si>
  <si>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</si>
  <si>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</si>
  <si>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</si>
  <si>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</si>
  <si>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</si>
  <si>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</si>
  <si>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</si>
  <si>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</si>
  <si>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</si>
  <si>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</si>
  <si>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</si>
  <si>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</si>
  <si>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</si>
  <si>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</si>
  <si>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</si>
  <si>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</si>
  <si>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</si>
  <si>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</si>
  <si>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</si>
  <si>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</si>
  <si>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</si>
  <si>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</si>
  <si>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</si>
  <si>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</si>
  <si>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</si>
  <si>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</si>
  <si>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</si>
  <si>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</si>
  <si>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</si>
  <si>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</si>
  <si>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</si>
  <si>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</si>
  <si>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</si>
  <si>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</si>
  <si>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</si>
  <si>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</si>
  <si>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</si>
  <si>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</si>
  <si>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</si>
  <si>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</si>
  <si>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</si>
  <si>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</si>
  <si>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</si>
  <si>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</si>
  <si>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</si>
  <si>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</si>
  <si>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</si>
  <si>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</si>
  <si>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</si>
  <si>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</si>
  <si>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</si>
  <si>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</si>
  <si>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</si>
  <si>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</si>
  <si>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</si>
  <si>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</si>
  <si>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</si>
  <si>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</si>
  <si>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</si>
  <si>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</si>
  <si>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</si>
  <si>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</si>
  <si>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</si>
  <si>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</si>
  <si>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</si>
  <si>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</si>
  <si>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</si>
  <si>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</si>
  <si>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</si>
  <si>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</si>
  <si>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</si>
  <si>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</si>
  <si>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</si>
  <si>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</si>
  <si>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</si>
  <si>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</si>
  <si>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</si>
  <si>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</si>
  <si>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</si>
  <si>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</si>
  <si>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</si>
  <si>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</si>
  <si>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</si>
  <si>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</si>
  <si>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</si>
  <si>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</si>
  <si>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</si>
  <si>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</si>
  <si>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</si>
  <si>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</si>
  <si>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</si>
  <si>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</si>
  <si>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</si>
  <si>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</si>
  <si>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</si>
  <si>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</si>
  <si>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</si>
  <si>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</si>
  <si>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</si>
  <si>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</si>
  <si>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</si>
  <si>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</si>
  <si>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</si>
  <si>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</si>
  <si>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</si>
  <si>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</si>
  <si>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</si>
  <si>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</si>
  <si>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</si>
  <si>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</si>
  <si>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</si>
  <si>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</si>
  <si>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</si>
  <si>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</si>
  <si>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</si>
  <si>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</si>
  <si>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</si>
  <si>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</si>
  <si>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</si>
  <si>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</si>
  <si>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</si>
  <si>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</si>
  <si>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</si>
  <si>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</si>
  <si>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</si>
  <si>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</si>
  <si>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</si>
  <si>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</si>
  <si>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</si>
  <si>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</si>
  <si>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</si>
  <si>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</si>
  <si>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</si>
  <si>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</si>
  <si>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</si>
  <si>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</si>
  <si>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</si>
  <si>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</si>
  <si>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</si>
  <si>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</si>
  <si>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</si>
  <si>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</si>
  <si>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</si>
  <si>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</si>
  <si>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</si>
  <si>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</si>
  <si>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</si>
  <si>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</si>
  <si>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</si>
  <si>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</si>
  <si>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</si>
  <si>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</si>
  <si>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</si>
  <si>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</si>
  <si>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</si>
  <si>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</si>
  <si>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</si>
  <si>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</si>
  <si>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</si>
  <si>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</si>
  <si>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</si>
  <si>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</si>
  <si>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</si>
  <si>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</si>
  <si>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</si>
  <si>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</si>
  <si>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</si>
  <si>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</si>
  <si>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</si>
  <si>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</si>
  <si>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</si>
  <si>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</si>
  <si>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</si>
  <si>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</si>
  <si>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</si>
  <si>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</si>
  <si>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</si>
  <si>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</si>
  <si>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</si>
  <si>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</si>
  <si>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</si>
  <si>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</si>
  <si>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</si>
  <si>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</si>
  <si>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</si>
  <si>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</si>
  <si>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</si>
  <si>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</si>
  <si>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</si>
  <si>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</si>
  <si>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</si>
  <si>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</si>
  <si>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</si>
  <si>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</si>
  <si>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</si>
  <si>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</si>
  <si>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</si>
  <si>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</si>
  <si>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</si>
  <si>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</si>
  <si>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</si>
  <si>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</si>
  <si>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</si>
  <si>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</si>
  <si>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</si>
  <si>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</si>
  <si>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</si>
  <si>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</si>
  <si>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</si>
  <si>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</si>
  <si>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</si>
  <si>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</si>
  <si>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</si>
  <si>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</si>
  <si>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</si>
  <si>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</si>
  <si>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</si>
  <si>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</si>
  <si>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</si>
  <si>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</si>
  <si>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</si>
  <si>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</si>
  <si>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</si>
  <si>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</si>
  <si>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</si>
  <si>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</si>
  <si>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</si>
  <si>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</si>
  <si>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</si>
  <si>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</si>
  <si>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</si>
  <si>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</si>
  <si>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</si>
  <si>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</si>
  <si>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</si>
  <si>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</si>
  <si>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</si>
  <si>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</si>
  <si>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</si>
  <si>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</si>
  <si>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</si>
  <si>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</si>
  <si>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</si>
  <si>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</si>
  <si>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</si>
  <si>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</si>
  <si>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</si>
  <si>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</si>
  <si>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</si>
  <si>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</si>
  <si>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</si>
  <si>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</si>
  <si>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</si>
  <si>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</si>
  <si>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</si>
  <si>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</si>
  <si>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</si>
  <si>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</si>
  <si>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</si>
  <si>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</si>
  <si>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</si>
  <si>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</si>
  <si>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</si>
  <si>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</si>
  <si>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</si>
  <si>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</si>
  <si>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</si>
  <si>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</si>
  <si>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</si>
  <si>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</si>
  <si>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</si>
  <si>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</si>
  <si>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</si>
  <si>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</si>
  <si>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</si>
  <si>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</si>
  <si>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</si>
  <si>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</si>
  <si>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</si>
  <si>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</si>
  <si>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</si>
  <si>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</si>
  <si>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</si>
  <si>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</si>
  <si>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</si>
  <si>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</si>
  <si>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</si>
  <si>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</si>
  <si>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</si>
  <si>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</si>
  <si>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</si>
  <si>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</si>
  <si>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</si>
  <si>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</si>
  <si>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</si>
  <si>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</si>
  <si>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</si>
  <si>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</si>
  <si>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</si>
  <si>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</si>
  <si>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</si>
  <si>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</si>
  <si>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</si>
  <si>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</si>
  <si>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</si>
  <si>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</si>
  <si>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</si>
  <si>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</si>
  <si>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</si>
  <si>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</si>
  <si>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</si>
  <si>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</si>
  <si>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</si>
  <si>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</si>
  <si>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</si>
  <si>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</si>
  <si>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«Հավելված 2 
Հայաստանի Հանրապետության Կոտայքի մարզի
 Աբովյան համայնքի ավագանու 
2023 թվականի դեկտեմբերի 22-ի N 205 - Ն որոշման</t>
  </si>
  <si>
    <t>«Հավելված  3 
Հայաստանի Հանրապետության Կոտայքի մարզի
 Աբովյան համայնքի ավագանու 
2023 թվականի դեկտեմբերի 22-ի N 205 - Ն որոշման</t>
  </si>
  <si>
    <t>Հավելված 3 
Հայաստանի Հանրապետության Կոտայքի մարզի
 Աբովյան համայնքի ավագանու 
2024 թվականի նոյեմբերի 14-ի N  155 - Ն որոշման</t>
  </si>
  <si>
    <t>Հավելված 2 
Հայաստանի Հանրապետության Կոտայքի մարզի
 Աբովյան համայնքի ավագանու 
2024 թվականի նոյեմբերի 14-ի N  155 - Ն որոշման</t>
  </si>
  <si>
    <t>Հավելված 1 
Հայաստանի Հանրապետության Կոտայքի մարզի Աբովյան համայնքի ավագանու 2024 թվականի նոյեմբերի 14-ի N 155 -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</si>
</sst>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\ ;\(#,##0.0\)"/>
    <numFmt numFmtId="167" formatCode="[$-10409]0.0"/>
  </numFmts>
  <fonts count="18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color indexed="8"/>
      <name val="Sylfaen"/>
      <family val="1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2" applyNumberFormat="0" applyFill="0" applyProtection="0">
      <alignment horizontal="left" vertical="center" wrapText="1"/>
    </xf>
    <xf numFmtId="0" fontId="8" fillId="0" borderId="0"/>
  </cellStyleXfs>
  <cellXfs count="80">
    <xf numFmtId="0" fontId="0" fillId="0" borderId="0" xfId="0"/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5" fontId="1" fillId="2" borderId="0" xfId="1" applyNumberForma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 applyProtection="1">
      <alignment vertical="top" wrapText="1" readingOrder="1"/>
      <protection locked="0"/>
    </xf>
    <xf numFmtId="0" fontId="8" fillId="0" borderId="0" xfId="3"/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lef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6" xfId="3" applyFont="1" applyBorder="1" applyAlignment="1" applyProtection="1">
      <alignment horizontal="center" vertical="center" wrapText="1" readingOrder="1"/>
      <protection locked="0"/>
    </xf>
    <xf numFmtId="0" fontId="10" fillId="0" borderId="6" xfId="3" applyFont="1" applyBorder="1" applyAlignment="1" applyProtection="1">
      <alignment vertical="center" wrapText="1" readingOrder="1"/>
      <protection locked="0"/>
    </xf>
    <xf numFmtId="0" fontId="10" fillId="0" borderId="7" xfId="3" applyFont="1" applyBorder="1" applyAlignment="1" applyProtection="1">
      <alignment vertical="center" wrapText="1" readingOrder="1"/>
      <protection locked="0"/>
    </xf>
    <xf numFmtId="0" fontId="14" fillId="0" borderId="7" xfId="3" applyFont="1" applyBorder="1" applyAlignment="1" applyProtection="1">
      <alignment horizontal="center" vertical="center" wrapText="1" readingOrder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7" fillId="2" borderId="0" xfId="1" applyFont="1" applyFill="1" applyAlignment="1">
      <alignment horizontal="right" vertical="center" wrapText="1"/>
    </xf>
    <xf numFmtId="0" fontId="17" fillId="0" borderId="0" xfId="3" applyFont="1" applyAlignment="1" applyProtection="1">
      <alignment horizontal="center" vertical="top" wrapText="1" readingOrder="1"/>
      <protection locked="0"/>
    </xf>
    <xf numFmtId="0" fontId="16" fillId="0" borderId="0" xfId="3" applyFont="1"/>
    <xf numFmtId="0" fontId="13" fillId="3" borderId="0" xfId="3" applyFont="1" applyFill="1" applyAlignment="1" applyProtection="1">
      <alignment horizontal="right" vertical="top" wrapText="1" readingOrder="1"/>
      <protection locked="0"/>
    </xf>
    <xf numFmtId="0" fontId="8" fillId="0" borderId="0" xfId="3"/>
    <xf numFmtId="0" fontId="10" fillId="0" borderId="1" xfId="3" applyFont="1" applyBorder="1" applyAlignment="1" applyProtection="1">
      <alignment horizontal="center" vertical="top" wrapText="1" readingOrder="1"/>
      <protection locked="0"/>
    </xf>
    <xf numFmtId="0" fontId="8" fillId="0" borderId="1" xfId="3" applyBorder="1" applyAlignment="1" applyProtection="1">
      <alignment vertical="top" wrapText="1"/>
      <protection locked="0"/>
    </xf>
    <xf numFmtId="0" fontId="13" fillId="0" borderId="1" xfId="3" applyFont="1" applyBorder="1" applyAlignment="1" applyProtection="1">
      <alignment horizontal="center" vertical="center" wrapText="1" readingOrder="1"/>
      <protection locked="0"/>
    </xf>
    <xf numFmtId="0" fontId="10" fillId="3" borderId="1" xfId="3" applyFont="1" applyFill="1" applyBorder="1" applyAlignment="1" applyProtection="1">
      <alignment horizontal="center" vertical="center" wrapText="1" readingOrder="1"/>
      <protection locked="0"/>
    </xf>
    <xf numFmtId="0" fontId="8" fillId="3" borderId="1" xfId="3" applyFill="1" applyBorder="1" applyAlignment="1" applyProtection="1">
      <alignment vertical="top" wrapText="1"/>
      <protection locked="0"/>
    </xf>
    <xf numFmtId="0" fontId="12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0" borderId="1" xfId="3" applyFont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right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1" xfId="3" applyFont="1" applyBorder="1" applyAlignment="1" applyProtection="1">
      <alignment horizontal="right" vertical="center" wrapText="1" readingOrder="1"/>
      <protection locked="0"/>
    </xf>
    <xf numFmtId="0" fontId="10" fillId="0" borderId="7" xfId="3" applyFont="1" applyBorder="1" applyAlignment="1" applyProtection="1">
      <alignment horizontal="center" vertical="center" wrapText="1" readingOrder="1"/>
      <protection locked="0"/>
    </xf>
    <xf numFmtId="0" fontId="8" fillId="0" borderId="8" xfId="3" applyBorder="1" applyAlignment="1" applyProtection="1">
      <alignment vertical="top" wrapText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3" applyBorder="1" applyAlignment="1" applyProtection="1">
      <alignment vertical="top" wrapText="1"/>
      <protection locked="0"/>
    </xf>
    <xf numFmtId="0" fontId="14" fillId="0" borderId="7" xfId="3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8" fillId="0" borderId="4" xfId="3" applyBorder="1" applyAlignment="1" applyProtection="1">
      <alignment vertical="top" wrapText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5" xfId="3" applyBorder="1" applyAlignment="1" applyProtection="1">
      <alignment vertical="top" wrapText="1"/>
      <protection locked="0"/>
    </xf>
    <xf numFmtId="0" fontId="14" fillId="0" borderId="6" xfId="3" applyFont="1" applyBorder="1" applyAlignment="1" applyProtection="1">
      <alignment horizontal="right" vertical="center" wrapText="1" readingOrder="1"/>
      <protection locked="0"/>
    </xf>
    <xf numFmtId="0" fontId="15" fillId="0" borderId="0" xfId="3" applyFont="1" applyAlignment="1" applyProtection="1">
      <alignment horizontal="center" vertical="top" wrapText="1" readingOrder="1"/>
      <protection locked="0"/>
    </xf>
    <xf numFmtId="0" fontId="10" fillId="0" borderId="0" xfId="3" applyFont="1" applyAlignment="1" applyProtection="1">
      <alignment horizontal="right" vertical="top" wrapText="1" readingOrder="1"/>
      <protection locked="0"/>
    </xf>
    <xf numFmtId="0" fontId="13" fillId="3" borderId="0" xfId="3" applyFont="1" applyFill="1" applyAlignment="1" applyProtection="1">
      <alignment horizontal="center" vertical="top" wrapText="1" readingOrder="1"/>
      <protection locked="0"/>
    </xf>
    <xf numFmtId="0" fontId="12" fillId="3" borderId="6" xfId="3" applyFont="1" applyFill="1" applyBorder="1" applyAlignment="1" applyProtection="1">
      <alignment horizontal="center" vertical="top" wrapText="1" readingOrder="1"/>
      <protection locked="0"/>
    </xf>
    <xf numFmtId="0" fontId="8" fillId="3" borderId="7" xfId="3" applyFill="1" applyBorder="1" applyAlignment="1" applyProtection="1">
      <alignment vertical="top" wrapText="1"/>
      <protection locked="0"/>
    </xf>
    <xf numFmtId="0" fontId="12" fillId="0" borderId="6" xfId="3" applyFont="1" applyBorder="1" applyAlignment="1" applyProtection="1">
      <alignment horizontal="center" vertical="top" wrapText="1" readingOrder="1"/>
      <protection locked="0"/>
    </xf>
    <xf numFmtId="0" fontId="8" fillId="0" borderId="7" xfId="3" applyBorder="1" applyAlignment="1" applyProtection="1">
      <alignment vertical="top" wrapText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right" vertical="top" wrapText="1" readingOrder="1"/>
      <protection locked="0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</cellXfs>
  <cellStyles count="4">
    <cellStyle name="left_arm10_BordWW_900" xfId="2" xr:uid="{EA3F5C92-5CCA-4AC1-9E8C-11F887F9A61C}"/>
    <cellStyle name="Обычный" xfId="0" builtinId="0"/>
    <cellStyle name="Обычный 2" xfId="1" xr:uid="{6BA02B39-F5F7-4ABD-B810-F1A73281BC4A}"/>
    <cellStyle name="Обычный 3" xfId="3" xr:uid="{214F8D8B-B6CE-4292-A66F-030052723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00D3-E52B-4A4C-891D-6445109FC7B9}">
  <dimension ref="A1:J188"/>
  <sheetViews>
    <sheetView showGridLines="0" tabSelected="1" workbookViewId="0">
      <selection activeCell="M4" sqref="M4"/>
    </sheetView>
  </sheetViews>
  <sheetFormatPr defaultRowHeight="12.75"/>
  <cols>
    <col min="1" max="1" width="6.5703125" style="18" customWidth="1"/>
    <col min="2" max="2" width="0.28515625" style="18" customWidth="1"/>
    <col min="3" max="3" width="46.140625" style="18" customWidth="1"/>
    <col min="4" max="4" width="6.85546875" style="18" customWidth="1"/>
    <col min="5" max="5" width="11.42578125" style="18" customWidth="1"/>
    <col min="6" max="6" width="5.42578125" style="18" customWidth="1"/>
    <col min="7" max="7" width="0.28515625" style="18" customWidth="1"/>
    <col min="8" max="8" width="4.5703125" style="18" customWidth="1"/>
    <col min="9" max="9" width="9.42578125" style="18" customWidth="1"/>
    <col min="10" max="10" width="0.7109375" style="18" customWidth="1"/>
    <col min="11" max="11" width="0" style="18" hidden="1" customWidth="1"/>
    <col min="12" max="16384" width="9.140625" style="18"/>
  </cols>
  <sheetData>
    <row r="1" spans="1:10" s="1" customFormat="1" ht="62.25" customHeight="1">
      <c r="A1" s="2"/>
      <c r="B1" s="3"/>
      <c r="C1" s="35" t="s">
        <v>1054</v>
      </c>
      <c r="D1" s="35"/>
      <c r="E1" s="35"/>
      <c r="F1" s="35"/>
      <c r="G1" s="35"/>
      <c r="H1" s="35"/>
      <c r="I1" s="35"/>
      <c r="J1" s="35"/>
    </row>
    <row r="2" spans="1:10" s="1" customFormat="1" ht="10.5">
      <c r="A2" s="2"/>
      <c r="B2" s="3"/>
      <c r="C2" s="2"/>
      <c r="D2" s="2"/>
      <c r="E2" s="2"/>
      <c r="F2" s="2"/>
    </row>
    <row r="3" spans="1:10" s="1" customFormat="1" ht="62.25" customHeight="1">
      <c r="A3" s="2"/>
      <c r="B3" s="3"/>
      <c r="C3" s="35" t="s">
        <v>1053</v>
      </c>
      <c r="D3" s="35"/>
      <c r="E3" s="35"/>
      <c r="F3" s="35"/>
      <c r="G3" s="35"/>
      <c r="H3" s="35"/>
      <c r="I3" s="35"/>
      <c r="J3" s="35"/>
    </row>
    <row r="4" spans="1:10" ht="63" customHeight="1">
      <c r="A4" s="36" t="s">
        <v>1051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.5" customHeight="1"/>
    <row r="6" spans="1:10">
      <c r="H6" s="38" t="s">
        <v>190</v>
      </c>
      <c r="I6" s="39"/>
    </row>
    <row r="7" spans="1:10" ht="18" customHeight="1">
      <c r="A7" s="40" t="s">
        <v>644</v>
      </c>
      <c r="B7" s="41"/>
      <c r="C7" s="40" t="s">
        <v>1050</v>
      </c>
      <c r="D7" s="42" t="s">
        <v>1049</v>
      </c>
      <c r="E7" s="43" t="s">
        <v>1048</v>
      </c>
      <c r="F7" s="40" t="s">
        <v>186</v>
      </c>
      <c r="G7" s="41"/>
      <c r="H7" s="41"/>
      <c r="I7" s="41"/>
      <c r="J7" s="41"/>
    </row>
    <row r="8" spans="1:10" ht="27" customHeight="1">
      <c r="A8" s="41"/>
      <c r="B8" s="41"/>
      <c r="C8" s="41"/>
      <c r="D8" s="41"/>
      <c r="E8" s="44"/>
      <c r="F8" s="45" t="s">
        <v>1047</v>
      </c>
      <c r="G8" s="41"/>
      <c r="H8" s="41"/>
      <c r="I8" s="45" t="s">
        <v>1046</v>
      </c>
      <c r="J8" s="41"/>
    </row>
    <row r="9" spans="1:10" ht="18" customHeight="1">
      <c r="A9" s="46" t="s">
        <v>195</v>
      </c>
      <c r="B9" s="41"/>
      <c r="C9" s="29" t="s">
        <v>194</v>
      </c>
      <c r="D9" s="29" t="s">
        <v>237</v>
      </c>
      <c r="E9" s="29" t="s">
        <v>232</v>
      </c>
      <c r="F9" s="47" t="s">
        <v>227</v>
      </c>
      <c r="G9" s="41"/>
      <c r="H9" s="41"/>
      <c r="I9" s="46" t="s">
        <v>222</v>
      </c>
      <c r="J9" s="41"/>
    </row>
    <row r="10" spans="1:10" ht="30">
      <c r="A10" s="48" t="s">
        <v>1045</v>
      </c>
      <c r="B10" s="41"/>
      <c r="C10" s="30" t="s">
        <v>1044</v>
      </c>
      <c r="D10" s="31" t="s">
        <v>646</v>
      </c>
      <c r="E10" s="33">
        <v>7910291.7999999998</v>
      </c>
      <c r="F10" s="49">
        <v>4955551</v>
      </c>
      <c r="G10" s="50"/>
      <c r="H10" s="51"/>
      <c r="I10" s="49">
        <v>2954740.8</v>
      </c>
      <c r="J10" s="51"/>
    </row>
    <row r="11" spans="1:10" ht="45">
      <c r="A11" s="48" t="s">
        <v>1043</v>
      </c>
      <c r="B11" s="41"/>
      <c r="C11" s="30" t="s">
        <v>1042</v>
      </c>
      <c r="D11" s="31" t="s">
        <v>646</v>
      </c>
      <c r="E11" s="33">
        <v>4955551</v>
      </c>
      <c r="F11" s="49">
        <v>4955551</v>
      </c>
      <c r="G11" s="50"/>
      <c r="H11" s="51"/>
      <c r="I11" s="52" t="s">
        <v>646</v>
      </c>
      <c r="J11" s="51"/>
    </row>
    <row r="12" spans="1:10" ht="30">
      <c r="A12" s="48" t="s">
        <v>1041</v>
      </c>
      <c r="B12" s="41"/>
      <c r="C12" s="30" t="s">
        <v>1040</v>
      </c>
      <c r="D12" s="31" t="s">
        <v>646</v>
      </c>
      <c r="E12" s="32">
        <v>1253008.8</v>
      </c>
      <c r="F12" s="53">
        <v>1253008.8</v>
      </c>
      <c r="G12" s="41"/>
      <c r="H12" s="41"/>
      <c r="I12" s="54" t="s">
        <v>646</v>
      </c>
      <c r="J12" s="41"/>
    </row>
    <row r="13" spans="1:10" ht="45">
      <c r="A13" s="48" t="s">
        <v>1039</v>
      </c>
      <c r="B13" s="41"/>
      <c r="C13" s="30" t="s">
        <v>1038</v>
      </c>
      <c r="D13" s="31" t="s">
        <v>646</v>
      </c>
      <c r="E13" s="32">
        <v>1253008.8</v>
      </c>
      <c r="F13" s="53">
        <v>1253008.8</v>
      </c>
      <c r="G13" s="41"/>
      <c r="H13" s="41"/>
      <c r="I13" s="54" t="s">
        <v>646</v>
      </c>
      <c r="J13" s="41"/>
    </row>
    <row r="14" spans="1:10" ht="30">
      <c r="A14" s="48" t="s">
        <v>1036</v>
      </c>
      <c r="B14" s="41"/>
      <c r="C14" s="30" t="s">
        <v>1037</v>
      </c>
      <c r="D14" s="31" t="s">
        <v>1036</v>
      </c>
      <c r="E14" s="32">
        <v>924008.8</v>
      </c>
      <c r="F14" s="53">
        <v>924008.8</v>
      </c>
      <c r="G14" s="41"/>
      <c r="H14" s="41"/>
      <c r="I14" s="54" t="s">
        <v>646</v>
      </c>
      <c r="J14" s="41"/>
    </row>
    <row r="15" spans="1:10" ht="30">
      <c r="A15" s="48" t="s">
        <v>1034</v>
      </c>
      <c r="B15" s="41"/>
      <c r="C15" s="30" t="s">
        <v>1035</v>
      </c>
      <c r="D15" s="31" t="s">
        <v>1034</v>
      </c>
      <c r="E15" s="32">
        <v>306500</v>
      </c>
      <c r="F15" s="53">
        <v>306500</v>
      </c>
      <c r="G15" s="41"/>
      <c r="H15" s="41"/>
      <c r="I15" s="54" t="s">
        <v>646</v>
      </c>
      <c r="J15" s="41"/>
    </row>
    <row r="16" spans="1:10" ht="15">
      <c r="A16" s="48" t="s">
        <v>1033</v>
      </c>
      <c r="B16" s="41"/>
      <c r="C16" s="30" t="s">
        <v>1032</v>
      </c>
      <c r="D16" s="31" t="s">
        <v>1031</v>
      </c>
      <c r="E16" s="32">
        <v>22500</v>
      </c>
      <c r="F16" s="53">
        <v>22500</v>
      </c>
      <c r="G16" s="41"/>
      <c r="H16" s="41"/>
      <c r="I16" s="54" t="s">
        <v>646</v>
      </c>
      <c r="J16" s="41"/>
    </row>
    <row r="17" spans="1:10" ht="30">
      <c r="A17" s="48" t="s">
        <v>1030</v>
      </c>
      <c r="B17" s="41"/>
      <c r="C17" s="30" t="s">
        <v>1029</v>
      </c>
      <c r="D17" s="31" t="s">
        <v>1027</v>
      </c>
      <c r="E17" s="32">
        <v>0</v>
      </c>
      <c r="F17" s="53">
        <v>0</v>
      </c>
      <c r="G17" s="41"/>
      <c r="H17" s="41"/>
      <c r="I17" s="54" t="s">
        <v>646</v>
      </c>
      <c r="J17" s="41"/>
    </row>
    <row r="18" spans="1:10" ht="15">
      <c r="A18" s="48" t="s">
        <v>1027</v>
      </c>
      <c r="B18" s="41"/>
      <c r="C18" s="30" t="s">
        <v>1028</v>
      </c>
      <c r="D18" s="31" t="s">
        <v>1027</v>
      </c>
      <c r="E18" s="32">
        <v>0</v>
      </c>
      <c r="F18" s="53">
        <v>0</v>
      </c>
      <c r="G18" s="41"/>
      <c r="H18" s="41"/>
      <c r="I18" s="54" t="s">
        <v>646</v>
      </c>
      <c r="J18" s="41"/>
    </row>
    <row r="19" spans="1:10" ht="30">
      <c r="A19" s="48" t="s">
        <v>1026</v>
      </c>
      <c r="B19" s="41"/>
      <c r="C19" s="30" t="s">
        <v>1025</v>
      </c>
      <c r="D19" s="31" t="s">
        <v>1023</v>
      </c>
      <c r="E19" s="32">
        <v>0</v>
      </c>
      <c r="F19" s="53">
        <v>0</v>
      </c>
      <c r="G19" s="41"/>
      <c r="H19" s="41"/>
      <c r="I19" s="54" t="s">
        <v>646</v>
      </c>
      <c r="J19" s="41"/>
    </row>
    <row r="20" spans="1:10" ht="15">
      <c r="A20" s="48" t="s">
        <v>1023</v>
      </c>
      <c r="B20" s="41"/>
      <c r="C20" s="30" t="s">
        <v>1024</v>
      </c>
      <c r="D20" s="31" t="s">
        <v>1023</v>
      </c>
      <c r="E20" s="32">
        <v>0</v>
      </c>
      <c r="F20" s="53">
        <v>0</v>
      </c>
      <c r="G20" s="41"/>
      <c r="H20" s="41"/>
      <c r="I20" s="54" t="s">
        <v>646</v>
      </c>
      <c r="J20" s="41"/>
    </row>
    <row r="21" spans="1:10" ht="45">
      <c r="A21" s="48" t="s">
        <v>1022</v>
      </c>
      <c r="B21" s="41"/>
      <c r="C21" s="30" t="s">
        <v>1021</v>
      </c>
      <c r="D21" s="31" t="s">
        <v>646</v>
      </c>
      <c r="E21" s="32">
        <v>255146.6</v>
      </c>
      <c r="F21" s="53">
        <v>255146.6</v>
      </c>
      <c r="G21" s="41"/>
      <c r="H21" s="41"/>
      <c r="I21" s="54" t="s">
        <v>646</v>
      </c>
      <c r="J21" s="41"/>
    </row>
    <row r="22" spans="1:10" ht="45">
      <c r="A22" s="48" t="s">
        <v>1020</v>
      </c>
      <c r="B22" s="41"/>
      <c r="C22" s="30" t="s">
        <v>1019</v>
      </c>
      <c r="D22" s="31" t="s">
        <v>646</v>
      </c>
      <c r="E22" s="32">
        <v>89408.5</v>
      </c>
      <c r="F22" s="53">
        <v>89408.5</v>
      </c>
      <c r="G22" s="41"/>
      <c r="H22" s="41"/>
      <c r="I22" s="54" t="s">
        <v>646</v>
      </c>
      <c r="J22" s="41"/>
    </row>
    <row r="23" spans="1:10" ht="30">
      <c r="A23" s="48" t="s">
        <v>1017</v>
      </c>
      <c r="B23" s="41"/>
      <c r="C23" s="30" t="s">
        <v>1018</v>
      </c>
      <c r="D23" s="31" t="s">
        <v>1017</v>
      </c>
      <c r="E23" s="32">
        <v>0</v>
      </c>
      <c r="F23" s="53">
        <v>0</v>
      </c>
      <c r="G23" s="41"/>
      <c r="H23" s="41"/>
      <c r="I23" s="54" t="s">
        <v>646</v>
      </c>
      <c r="J23" s="41"/>
    </row>
    <row r="24" spans="1:10" ht="15">
      <c r="A24" s="48" t="s">
        <v>1015</v>
      </c>
      <c r="B24" s="41"/>
      <c r="C24" s="30" t="s">
        <v>1016</v>
      </c>
      <c r="D24" s="31" t="s">
        <v>1015</v>
      </c>
      <c r="E24" s="32">
        <v>43727.4</v>
      </c>
      <c r="F24" s="53">
        <v>43727.4</v>
      </c>
      <c r="G24" s="41"/>
      <c r="H24" s="41"/>
      <c r="I24" s="54" t="s">
        <v>646</v>
      </c>
      <c r="J24" s="41"/>
    </row>
    <row r="25" spans="1:10" ht="15">
      <c r="A25" s="48" t="s">
        <v>1013</v>
      </c>
      <c r="B25" s="41"/>
      <c r="C25" s="30" t="s">
        <v>1014</v>
      </c>
      <c r="D25" s="31" t="s">
        <v>1013</v>
      </c>
      <c r="E25" s="32">
        <v>35631.1</v>
      </c>
      <c r="F25" s="53">
        <v>35631.1</v>
      </c>
      <c r="G25" s="41"/>
      <c r="H25" s="41"/>
      <c r="I25" s="54" t="s">
        <v>646</v>
      </c>
      <c r="J25" s="41"/>
    </row>
    <row r="26" spans="1:10" ht="15">
      <c r="A26" s="48" t="s">
        <v>1011</v>
      </c>
      <c r="B26" s="41"/>
      <c r="C26" s="30" t="s">
        <v>1012</v>
      </c>
      <c r="D26" s="31" t="s">
        <v>1011</v>
      </c>
      <c r="E26" s="32">
        <v>9050</v>
      </c>
      <c r="F26" s="53">
        <v>9050</v>
      </c>
      <c r="G26" s="41"/>
      <c r="H26" s="41"/>
      <c r="I26" s="54" t="s">
        <v>646</v>
      </c>
      <c r="J26" s="41"/>
    </row>
    <row r="27" spans="1:10" ht="15">
      <c r="A27" s="48" t="s">
        <v>1009</v>
      </c>
      <c r="B27" s="41"/>
      <c r="C27" s="30" t="s">
        <v>1010</v>
      </c>
      <c r="D27" s="31" t="s">
        <v>1009</v>
      </c>
      <c r="E27" s="32">
        <v>1000</v>
      </c>
      <c r="F27" s="53">
        <v>1000</v>
      </c>
      <c r="G27" s="41"/>
      <c r="H27" s="41"/>
      <c r="I27" s="54" t="s">
        <v>646</v>
      </c>
      <c r="J27" s="41"/>
    </row>
    <row r="28" spans="1:10" ht="15">
      <c r="A28" s="48" t="s">
        <v>1007</v>
      </c>
      <c r="B28" s="41"/>
      <c r="C28" s="30" t="s">
        <v>1008</v>
      </c>
      <c r="D28" s="31" t="s">
        <v>1007</v>
      </c>
      <c r="E28" s="32">
        <v>0</v>
      </c>
      <c r="F28" s="53">
        <v>0</v>
      </c>
      <c r="G28" s="41"/>
      <c r="H28" s="41"/>
      <c r="I28" s="54" t="s">
        <v>646</v>
      </c>
      <c r="J28" s="41"/>
    </row>
    <row r="29" spans="1:10" ht="15">
      <c r="A29" s="48" t="s">
        <v>1005</v>
      </c>
      <c r="B29" s="41"/>
      <c r="C29" s="30" t="s">
        <v>1006</v>
      </c>
      <c r="D29" s="31" t="s">
        <v>1005</v>
      </c>
      <c r="E29" s="32">
        <v>0</v>
      </c>
      <c r="F29" s="53">
        <v>0</v>
      </c>
      <c r="G29" s="41"/>
      <c r="H29" s="41"/>
      <c r="I29" s="54" t="s">
        <v>646</v>
      </c>
      <c r="J29" s="41"/>
    </row>
    <row r="30" spans="1:10" ht="45">
      <c r="A30" s="55" t="s">
        <v>1004</v>
      </c>
      <c r="B30" s="56"/>
      <c r="C30" s="26" t="s">
        <v>1003</v>
      </c>
      <c r="D30" s="27" t="s">
        <v>646</v>
      </c>
      <c r="E30" s="28">
        <v>4000</v>
      </c>
      <c r="F30" s="57">
        <v>4000</v>
      </c>
      <c r="G30" s="58"/>
      <c r="H30" s="56"/>
      <c r="I30" s="59" t="s">
        <v>646</v>
      </c>
      <c r="J30" s="56"/>
    </row>
    <row r="31" spans="1:10" ht="15">
      <c r="A31" s="60" t="s">
        <v>1001</v>
      </c>
      <c r="B31" s="61"/>
      <c r="C31" s="25" t="s">
        <v>1002</v>
      </c>
      <c r="D31" s="24" t="s">
        <v>1001</v>
      </c>
      <c r="E31" s="23">
        <v>1000</v>
      </c>
      <c r="F31" s="62">
        <v>1000</v>
      </c>
      <c r="G31" s="63"/>
      <c r="H31" s="61"/>
      <c r="I31" s="64" t="s">
        <v>646</v>
      </c>
      <c r="J31" s="61"/>
    </row>
    <row r="32" spans="1:10" ht="15">
      <c r="A32" s="60" t="s">
        <v>999</v>
      </c>
      <c r="B32" s="61"/>
      <c r="C32" s="25" t="s">
        <v>1000</v>
      </c>
      <c r="D32" s="24" t="s">
        <v>999</v>
      </c>
      <c r="E32" s="23">
        <v>3000</v>
      </c>
      <c r="F32" s="62">
        <v>3000</v>
      </c>
      <c r="G32" s="63"/>
      <c r="H32" s="61"/>
      <c r="I32" s="64" t="s">
        <v>646</v>
      </c>
      <c r="J32" s="61"/>
    </row>
    <row r="33" spans="1:10" ht="15">
      <c r="A33" s="60" t="s">
        <v>998</v>
      </c>
      <c r="B33" s="61"/>
      <c r="C33" s="25" t="s">
        <v>997</v>
      </c>
      <c r="D33" s="24" t="s">
        <v>996</v>
      </c>
      <c r="E33" s="23">
        <v>0</v>
      </c>
      <c r="F33" s="62">
        <v>0</v>
      </c>
      <c r="G33" s="63"/>
      <c r="H33" s="61"/>
      <c r="I33" s="64" t="s">
        <v>646</v>
      </c>
      <c r="J33" s="61"/>
    </row>
    <row r="34" spans="1:10" ht="60">
      <c r="A34" s="60" t="s">
        <v>995</v>
      </c>
      <c r="B34" s="61"/>
      <c r="C34" s="25" t="s">
        <v>994</v>
      </c>
      <c r="D34" s="24" t="s">
        <v>646</v>
      </c>
      <c r="E34" s="23">
        <v>75229.899999999994</v>
      </c>
      <c r="F34" s="62">
        <v>75229.899999999994</v>
      </c>
      <c r="G34" s="63"/>
      <c r="H34" s="61"/>
      <c r="I34" s="64" t="s">
        <v>646</v>
      </c>
      <c r="J34" s="61"/>
    </row>
    <row r="35" spans="1:10" ht="15">
      <c r="A35" s="60" t="s">
        <v>992</v>
      </c>
      <c r="B35" s="61"/>
      <c r="C35" s="25" t="s">
        <v>993</v>
      </c>
      <c r="D35" s="24" t="s">
        <v>992</v>
      </c>
      <c r="E35" s="23">
        <v>0</v>
      </c>
      <c r="F35" s="62">
        <v>0</v>
      </c>
      <c r="G35" s="63"/>
      <c r="H35" s="61"/>
      <c r="I35" s="64" t="s">
        <v>646</v>
      </c>
      <c r="J35" s="61"/>
    </row>
    <row r="36" spans="1:10" ht="15">
      <c r="A36" s="60" t="s">
        <v>990</v>
      </c>
      <c r="B36" s="61"/>
      <c r="C36" s="25" t="s">
        <v>991</v>
      </c>
      <c r="D36" s="24" t="s">
        <v>990</v>
      </c>
      <c r="E36" s="23">
        <v>11509</v>
      </c>
      <c r="F36" s="62">
        <v>11509</v>
      </c>
      <c r="G36" s="63"/>
      <c r="H36" s="61"/>
      <c r="I36" s="64" t="s">
        <v>646</v>
      </c>
      <c r="J36" s="61"/>
    </row>
    <row r="37" spans="1:10" ht="30">
      <c r="A37" s="60" t="s">
        <v>988</v>
      </c>
      <c r="B37" s="61"/>
      <c r="C37" s="25" t="s">
        <v>989</v>
      </c>
      <c r="D37" s="24" t="s">
        <v>988</v>
      </c>
      <c r="E37" s="23">
        <v>1000</v>
      </c>
      <c r="F37" s="62">
        <v>1000</v>
      </c>
      <c r="G37" s="63"/>
      <c r="H37" s="61"/>
      <c r="I37" s="64" t="s">
        <v>646</v>
      </c>
      <c r="J37" s="61"/>
    </row>
    <row r="38" spans="1:10" ht="15">
      <c r="A38" s="60" t="s">
        <v>986</v>
      </c>
      <c r="B38" s="61"/>
      <c r="C38" s="25" t="s">
        <v>987</v>
      </c>
      <c r="D38" s="24" t="s">
        <v>986</v>
      </c>
      <c r="E38" s="23">
        <v>5000</v>
      </c>
      <c r="F38" s="62">
        <v>5000</v>
      </c>
      <c r="G38" s="63"/>
      <c r="H38" s="61"/>
      <c r="I38" s="64" t="s">
        <v>646</v>
      </c>
      <c r="J38" s="61"/>
    </row>
    <row r="39" spans="1:10" ht="15">
      <c r="A39" s="60" t="s">
        <v>984</v>
      </c>
      <c r="B39" s="61"/>
      <c r="C39" s="25" t="s">
        <v>985</v>
      </c>
      <c r="D39" s="24" t="s">
        <v>984</v>
      </c>
      <c r="E39" s="23">
        <v>2000</v>
      </c>
      <c r="F39" s="62">
        <v>2000</v>
      </c>
      <c r="G39" s="63"/>
      <c r="H39" s="61"/>
      <c r="I39" s="64" t="s">
        <v>646</v>
      </c>
      <c r="J39" s="61"/>
    </row>
    <row r="40" spans="1:10" ht="15">
      <c r="A40" s="60" t="s">
        <v>982</v>
      </c>
      <c r="B40" s="61"/>
      <c r="C40" s="25" t="s">
        <v>983</v>
      </c>
      <c r="D40" s="24" t="s">
        <v>982</v>
      </c>
      <c r="E40" s="23">
        <v>0</v>
      </c>
      <c r="F40" s="62">
        <v>0</v>
      </c>
      <c r="G40" s="63"/>
      <c r="H40" s="61"/>
      <c r="I40" s="64" t="s">
        <v>646</v>
      </c>
      <c r="J40" s="61"/>
    </row>
    <row r="41" spans="1:10" ht="15">
      <c r="A41" s="60" t="s">
        <v>980</v>
      </c>
      <c r="B41" s="61"/>
      <c r="C41" s="25" t="s">
        <v>981</v>
      </c>
      <c r="D41" s="24" t="s">
        <v>980</v>
      </c>
      <c r="E41" s="23">
        <v>2000</v>
      </c>
      <c r="F41" s="62">
        <v>2000</v>
      </c>
      <c r="G41" s="63"/>
      <c r="H41" s="61"/>
      <c r="I41" s="64" t="s">
        <v>646</v>
      </c>
      <c r="J41" s="61"/>
    </row>
    <row r="42" spans="1:10" ht="15">
      <c r="A42" s="60" t="s">
        <v>979</v>
      </c>
      <c r="B42" s="61"/>
      <c r="C42" s="25" t="s">
        <v>978</v>
      </c>
      <c r="D42" s="24" t="s">
        <v>977</v>
      </c>
      <c r="E42" s="23">
        <v>53720.9</v>
      </c>
      <c r="F42" s="62">
        <v>53720.9</v>
      </c>
      <c r="G42" s="63"/>
      <c r="H42" s="61"/>
      <c r="I42" s="64" t="s">
        <v>646</v>
      </c>
      <c r="J42" s="61"/>
    </row>
    <row r="43" spans="1:10" ht="30">
      <c r="A43" s="60" t="s">
        <v>976</v>
      </c>
      <c r="B43" s="61"/>
      <c r="C43" s="25" t="s">
        <v>975</v>
      </c>
      <c r="D43" s="24" t="s">
        <v>646</v>
      </c>
      <c r="E43" s="23">
        <v>7508.2</v>
      </c>
      <c r="F43" s="62">
        <v>7508.2</v>
      </c>
      <c r="G43" s="63"/>
      <c r="H43" s="61"/>
      <c r="I43" s="64" t="s">
        <v>646</v>
      </c>
      <c r="J43" s="61"/>
    </row>
    <row r="44" spans="1:10" ht="15">
      <c r="A44" s="60" t="s">
        <v>973</v>
      </c>
      <c r="B44" s="61"/>
      <c r="C44" s="25" t="s">
        <v>974</v>
      </c>
      <c r="D44" s="24" t="s">
        <v>973</v>
      </c>
      <c r="E44" s="23">
        <v>7508.2</v>
      </c>
      <c r="F44" s="62">
        <v>7508.2</v>
      </c>
      <c r="G44" s="63"/>
      <c r="H44" s="61"/>
      <c r="I44" s="64" t="s">
        <v>646</v>
      </c>
      <c r="J44" s="61"/>
    </row>
    <row r="45" spans="1:10" ht="45">
      <c r="A45" s="60" t="s">
        <v>972</v>
      </c>
      <c r="B45" s="61"/>
      <c r="C45" s="25" t="s">
        <v>971</v>
      </c>
      <c r="D45" s="24" t="s">
        <v>646</v>
      </c>
      <c r="E45" s="23">
        <v>5000</v>
      </c>
      <c r="F45" s="62">
        <v>5000</v>
      </c>
      <c r="G45" s="63"/>
      <c r="H45" s="61"/>
      <c r="I45" s="64" t="s">
        <v>646</v>
      </c>
      <c r="J45" s="61"/>
    </row>
    <row r="46" spans="1:10" ht="30">
      <c r="A46" s="60" t="s">
        <v>969</v>
      </c>
      <c r="B46" s="61"/>
      <c r="C46" s="25" t="s">
        <v>970</v>
      </c>
      <c r="D46" s="24" t="s">
        <v>969</v>
      </c>
      <c r="E46" s="23">
        <v>0</v>
      </c>
      <c r="F46" s="62">
        <v>0</v>
      </c>
      <c r="G46" s="63"/>
      <c r="H46" s="61"/>
      <c r="I46" s="64" t="s">
        <v>646</v>
      </c>
      <c r="J46" s="61"/>
    </row>
    <row r="47" spans="1:10" ht="30">
      <c r="A47" s="60" t="s">
        <v>967</v>
      </c>
      <c r="B47" s="61"/>
      <c r="C47" s="25" t="s">
        <v>968</v>
      </c>
      <c r="D47" s="24" t="s">
        <v>967</v>
      </c>
      <c r="E47" s="23">
        <v>5000</v>
      </c>
      <c r="F47" s="62">
        <v>5000</v>
      </c>
      <c r="G47" s="63"/>
      <c r="H47" s="61"/>
      <c r="I47" s="64" t="s">
        <v>646</v>
      </c>
      <c r="J47" s="61"/>
    </row>
    <row r="48" spans="1:10" ht="45">
      <c r="A48" s="60" t="s">
        <v>966</v>
      </c>
      <c r="B48" s="61"/>
      <c r="C48" s="25" t="s">
        <v>965</v>
      </c>
      <c r="D48" s="24" t="s">
        <v>646</v>
      </c>
      <c r="E48" s="23">
        <v>74000</v>
      </c>
      <c r="F48" s="62">
        <v>74000</v>
      </c>
      <c r="G48" s="63"/>
      <c r="H48" s="61"/>
      <c r="I48" s="64" t="s">
        <v>646</v>
      </c>
      <c r="J48" s="61"/>
    </row>
    <row r="49" spans="1:10" ht="15">
      <c r="A49" s="60" t="s">
        <v>963</v>
      </c>
      <c r="B49" s="61"/>
      <c r="C49" s="25" t="s">
        <v>964</v>
      </c>
      <c r="D49" s="24" t="s">
        <v>963</v>
      </c>
      <c r="E49" s="23">
        <v>20000</v>
      </c>
      <c r="F49" s="62">
        <v>20000</v>
      </c>
      <c r="G49" s="63"/>
      <c r="H49" s="61"/>
      <c r="I49" s="64" t="s">
        <v>646</v>
      </c>
      <c r="J49" s="61"/>
    </row>
    <row r="50" spans="1:10" ht="15">
      <c r="A50" s="60" t="s">
        <v>961</v>
      </c>
      <c r="B50" s="61"/>
      <c r="C50" s="25" t="s">
        <v>962</v>
      </c>
      <c r="D50" s="24" t="s">
        <v>961</v>
      </c>
      <c r="E50" s="23">
        <v>0</v>
      </c>
      <c r="F50" s="62">
        <v>0</v>
      </c>
      <c r="G50" s="63"/>
      <c r="H50" s="61"/>
      <c r="I50" s="64" t="s">
        <v>646</v>
      </c>
      <c r="J50" s="61"/>
    </row>
    <row r="51" spans="1:10" ht="30">
      <c r="A51" s="60" t="s">
        <v>959</v>
      </c>
      <c r="B51" s="61"/>
      <c r="C51" s="25" t="s">
        <v>960</v>
      </c>
      <c r="D51" s="24" t="s">
        <v>959</v>
      </c>
      <c r="E51" s="23">
        <v>0</v>
      </c>
      <c r="F51" s="62">
        <v>0</v>
      </c>
      <c r="G51" s="63"/>
      <c r="H51" s="61"/>
      <c r="I51" s="64" t="s">
        <v>646</v>
      </c>
      <c r="J51" s="61"/>
    </row>
    <row r="52" spans="1:10" ht="15">
      <c r="A52" s="60" t="s">
        <v>957</v>
      </c>
      <c r="B52" s="61"/>
      <c r="C52" s="25" t="s">
        <v>958</v>
      </c>
      <c r="D52" s="24" t="s">
        <v>957</v>
      </c>
      <c r="E52" s="23">
        <v>15000</v>
      </c>
      <c r="F52" s="62">
        <v>15000</v>
      </c>
      <c r="G52" s="63"/>
      <c r="H52" s="61"/>
      <c r="I52" s="64" t="s">
        <v>646</v>
      </c>
      <c r="J52" s="61"/>
    </row>
    <row r="53" spans="1:10" ht="30">
      <c r="A53" s="60" t="s">
        <v>955</v>
      </c>
      <c r="B53" s="61"/>
      <c r="C53" s="25" t="s">
        <v>956</v>
      </c>
      <c r="D53" s="24" t="s">
        <v>955</v>
      </c>
      <c r="E53" s="23">
        <v>0</v>
      </c>
      <c r="F53" s="62">
        <v>0</v>
      </c>
      <c r="G53" s="63"/>
      <c r="H53" s="61"/>
      <c r="I53" s="64" t="s">
        <v>646</v>
      </c>
      <c r="J53" s="61"/>
    </row>
    <row r="54" spans="1:10" ht="15">
      <c r="A54" s="60" t="s">
        <v>953</v>
      </c>
      <c r="B54" s="61"/>
      <c r="C54" s="25" t="s">
        <v>954</v>
      </c>
      <c r="D54" s="24" t="s">
        <v>953</v>
      </c>
      <c r="E54" s="23">
        <v>0</v>
      </c>
      <c r="F54" s="62">
        <v>0</v>
      </c>
      <c r="G54" s="63"/>
      <c r="H54" s="61"/>
      <c r="I54" s="64" t="s">
        <v>646</v>
      </c>
      <c r="J54" s="61"/>
    </row>
    <row r="55" spans="1:10" ht="15">
      <c r="A55" s="60" t="s">
        <v>951</v>
      </c>
      <c r="B55" s="61"/>
      <c r="C55" s="25" t="s">
        <v>952</v>
      </c>
      <c r="D55" s="24" t="s">
        <v>951</v>
      </c>
      <c r="E55" s="23">
        <v>32000</v>
      </c>
      <c r="F55" s="62">
        <v>32000</v>
      </c>
      <c r="G55" s="63"/>
      <c r="H55" s="61"/>
      <c r="I55" s="64" t="s">
        <v>646</v>
      </c>
      <c r="J55" s="61"/>
    </row>
    <row r="56" spans="1:10" ht="15">
      <c r="A56" s="60" t="s">
        <v>950</v>
      </c>
      <c r="B56" s="61"/>
      <c r="C56" s="25" t="s">
        <v>949</v>
      </c>
      <c r="D56" s="24" t="s">
        <v>948</v>
      </c>
      <c r="E56" s="23">
        <v>7000</v>
      </c>
      <c r="F56" s="62">
        <v>7000</v>
      </c>
      <c r="G56" s="63"/>
      <c r="H56" s="61"/>
      <c r="I56" s="64" t="s">
        <v>646</v>
      </c>
      <c r="J56" s="61"/>
    </row>
    <row r="57" spans="1:10" ht="30">
      <c r="A57" s="60" t="s">
        <v>947</v>
      </c>
      <c r="B57" s="61"/>
      <c r="C57" s="25" t="s">
        <v>946</v>
      </c>
      <c r="D57" s="24" t="s">
        <v>646</v>
      </c>
      <c r="E57" s="23">
        <v>0</v>
      </c>
      <c r="F57" s="62">
        <v>0</v>
      </c>
      <c r="G57" s="63"/>
      <c r="H57" s="61"/>
      <c r="I57" s="64" t="s">
        <v>646</v>
      </c>
      <c r="J57" s="61"/>
    </row>
    <row r="58" spans="1:10" ht="30">
      <c r="A58" s="60" t="s">
        <v>945</v>
      </c>
      <c r="B58" s="61"/>
      <c r="C58" s="25" t="s">
        <v>944</v>
      </c>
      <c r="D58" s="24" t="s">
        <v>646</v>
      </c>
      <c r="E58" s="23">
        <v>0</v>
      </c>
      <c r="F58" s="62">
        <v>0</v>
      </c>
      <c r="G58" s="63"/>
      <c r="H58" s="61"/>
      <c r="I58" s="62">
        <v>0</v>
      </c>
      <c r="J58" s="61"/>
    </row>
    <row r="59" spans="1:10" ht="15">
      <c r="A59" s="60" t="s">
        <v>943</v>
      </c>
      <c r="B59" s="61"/>
      <c r="C59" s="25" t="s">
        <v>942</v>
      </c>
      <c r="D59" s="24" t="s">
        <v>918</v>
      </c>
      <c r="E59" s="23">
        <v>0</v>
      </c>
      <c r="F59" s="62">
        <v>0</v>
      </c>
      <c r="G59" s="63"/>
      <c r="H59" s="61"/>
      <c r="I59" s="64" t="s">
        <v>646</v>
      </c>
      <c r="J59" s="61"/>
    </row>
    <row r="60" spans="1:10" ht="15">
      <c r="A60" s="60" t="s">
        <v>941</v>
      </c>
      <c r="B60" s="61"/>
      <c r="C60" s="25" t="s">
        <v>940</v>
      </c>
      <c r="D60" s="24" t="s">
        <v>916</v>
      </c>
      <c r="E60" s="23">
        <v>0</v>
      </c>
      <c r="F60" s="62">
        <v>0</v>
      </c>
      <c r="G60" s="63"/>
      <c r="H60" s="61"/>
      <c r="I60" s="64" t="s">
        <v>646</v>
      </c>
      <c r="J60" s="61"/>
    </row>
    <row r="61" spans="1:10" ht="30">
      <c r="A61" s="60" t="s">
        <v>939</v>
      </c>
      <c r="B61" s="61"/>
      <c r="C61" s="25" t="s">
        <v>938</v>
      </c>
      <c r="D61" s="24" t="s">
        <v>646</v>
      </c>
      <c r="E61" s="23">
        <v>0</v>
      </c>
      <c r="F61" s="62">
        <v>0</v>
      </c>
      <c r="G61" s="63"/>
      <c r="H61" s="61"/>
      <c r="I61" s="62">
        <v>0</v>
      </c>
      <c r="J61" s="61"/>
    </row>
    <row r="62" spans="1:10" ht="15">
      <c r="A62" s="60" t="s">
        <v>937</v>
      </c>
      <c r="B62" s="61"/>
      <c r="C62" s="25" t="s">
        <v>936</v>
      </c>
      <c r="D62" s="24" t="s">
        <v>912</v>
      </c>
      <c r="E62" s="23">
        <v>0</v>
      </c>
      <c r="F62" s="62">
        <v>0</v>
      </c>
      <c r="G62" s="63"/>
      <c r="H62" s="61"/>
      <c r="I62" s="64" t="s">
        <v>646</v>
      </c>
      <c r="J62" s="61"/>
    </row>
    <row r="63" spans="1:10" ht="15">
      <c r="A63" s="60" t="s">
        <v>935</v>
      </c>
      <c r="B63" s="61"/>
      <c r="C63" s="25" t="s">
        <v>934</v>
      </c>
      <c r="D63" s="24" t="s">
        <v>910</v>
      </c>
      <c r="E63" s="23">
        <v>0</v>
      </c>
      <c r="F63" s="62">
        <v>0</v>
      </c>
      <c r="G63" s="63"/>
      <c r="H63" s="61"/>
      <c r="I63" s="64" t="s">
        <v>646</v>
      </c>
      <c r="J63" s="61"/>
    </row>
    <row r="64" spans="1:10" ht="30">
      <c r="A64" s="60" t="s">
        <v>933</v>
      </c>
      <c r="B64" s="61"/>
      <c r="C64" s="25" t="s">
        <v>932</v>
      </c>
      <c r="D64" s="24" t="s">
        <v>646</v>
      </c>
      <c r="E64" s="23">
        <v>0</v>
      </c>
      <c r="F64" s="62">
        <v>0</v>
      </c>
      <c r="G64" s="63"/>
      <c r="H64" s="61"/>
      <c r="I64" s="64" t="s">
        <v>646</v>
      </c>
      <c r="J64" s="61"/>
    </row>
    <row r="65" spans="1:10" ht="30">
      <c r="A65" s="60" t="s">
        <v>931</v>
      </c>
      <c r="B65" s="61"/>
      <c r="C65" s="25" t="s">
        <v>930</v>
      </c>
      <c r="D65" s="24" t="s">
        <v>929</v>
      </c>
      <c r="E65" s="23">
        <v>0</v>
      </c>
      <c r="F65" s="62">
        <v>0</v>
      </c>
      <c r="G65" s="63"/>
      <c r="H65" s="61"/>
      <c r="I65" s="64" t="s">
        <v>646</v>
      </c>
      <c r="J65" s="61"/>
    </row>
    <row r="66" spans="1:10" ht="15">
      <c r="A66" s="60" t="s">
        <v>928</v>
      </c>
      <c r="B66" s="61"/>
      <c r="C66" s="25" t="s">
        <v>927</v>
      </c>
      <c r="D66" s="24" t="s">
        <v>926</v>
      </c>
      <c r="E66" s="23">
        <v>0</v>
      </c>
      <c r="F66" s="62">
        <v>0</v>
      </c>
      <c r="G66" s="63"/>
      <c r="H66" s="61"/>
      <c r="I66" s="64" t="s">
        <v>646</v>
      </c>
      <c r="J66" s="61"/>
    </row>
    <row r="67" spans="1:10" ht="15">
      <c r="A67" s="60" t="s">
        <v>925</v>
      </c>
      <c r="B67" s="61"/>
      <c r="C67" s="25" t="s">
        <v>924</v>
      </c>
      <c r="D67" s="24" t="s">
        <v>923</v>
      </c>
      <c r="E67" s="23">
        <v>0</v>
      </c>
      <c r="F67" s="62">
        <v>0</v>
      </c>
      <c r="G67" s="63"/>
      <c r="H67" s="61"/>
      <c r="I67" s="64" t="s">
        <v>646</v>
      </c>
      <c r="J67" s="61"/>
    </row>
    <row r="68" spans="1:10" ht="30">
      <c r="A68" s="60" t="s">
        <v>922</v>
      </c>
      <c r="B68" s="61"/>
      <c r="C68" s="25" t="s">
        <v>921</v>
      </c>
      <c r="D68" s="24" t="s">
        <v>646</v>
      </c>
      <c r="E68" s="33">
        <v>3401892.6</v>
      </c>
      <c r="F68" s="49">
        <v>3401892.6</v>
      </c>
      <c r="G68" s="50"/>
      <c r="H68" s="51"/>
      <c r="I68" s="52" t="s">
        <v>646</v>
      </c>
      <c r="J68" s="51"/>
    </row>
    <row r="69" spans="1:10" ht="45">
      <c r="A69" s="60" t="s">
        <v>920</v>
      </c>
      <c r="B69" s="61"/>
      <c r="C69" s="25" t="s">
        <v>919</v>
      </c>
      <c r="D69" s="24" t="s">
        <v>904</v>
      </c>
      <c r="E69" s="33">
        <v>3401892.6</v>
      </c>
      <c r="F69" s="49">
        <v>3401892.6</v>
      </c>
      <c r="G69" s="50"/>
      <c r="H69" s="51"/>
      <c r="I69" s="49">
        <v>0</v>
      </c>
      <c r="J69" s="51"/>
    </row>
    <row r="70" spans="1:10" ht="30">
      <c r="A70" s="60" t="s">
        <v>918</v>
      </c>
      <c r="B70" s="61"/>
      <c r="C70" s="25" t="s">
        <v>917</v>
      </c>
      <c r="D70" s="24" t="s">
        <v>904</v>
      </c>
      <c r="E70" s="33">
        <v>3401892.6</v>
      </c>
      <c r="F70" s="49">
        <v>3401892.6</v>
      </c>
      <c r="G70" s="50"/>
      <c r="H70" s="51"/>
      <c r="I70" s="52" t="s">
        <v>646</v>
      </c>
      <c r="J70" s="51"/>
    </row>
    <row r="71" spans="1:10" ht="30">
      <c r="A71" s="60" t="s">
        <v>916</v>
      </c>
      <c r="B71" s="61"/>
      <c r="C71" s="25" t="s">
        <v>915</v>
      </c>
      <c r="D71" s="24" t="s">
        <v>901</v>
      </c>
      <c r="E71" s="33">
        <v>0</v>
      </c>
      <c r="F71" s="49">
        <v>0</v>
      </c>
      <c r="G71" s="50"/>
      <c r="H71" s="51"/>
      <c r="I71" s="52" t="s">
        <v>646</v>
      </c>
      <c r="J71" s="51"/>
    </row>
    <row r="72" spans="1:10" ht="45">
      <c r="A72" s="60" t="s">
        <v>914</v>
      </c>
      <c r="B72" s="61"/>
      <c r="C72" s="25" t="s">
        <v>913</v>
      </c>
      <c r="D72" s="24" t="s">
        <v>896</v>
      </c>
      <c r="E72" s="23">
        <v>0</v>
      </c>
      <c r="F72" s="62">
        <v>0</v>
      </c>
      <c r="G72" s="63"/>
      <c r="H72" s="61"/>
      <c r="I72" s="62">
        <v>0</v>
      </c>
      <c r="J72" s="61"/>
    </row>
    <row r="73" spans="1:10" ht="45">
      <c r="A73" s="60" t="s">
        <v>912</v>
      </c>
      <c r="B73" s="61"/>
      <c r="C73" s="25" t="s">
        <v>911</v>
      </c>
      <c r="D73" s="24" t="s">
        <v>896</v>
      </c>
      <c r="E73" s="23">
        <v>0</v>
      </c>
      <c r="F73" s="62">
        <v>0</v>
      </c>
      <c r="G73" s="63"/>
      <c r="H73" s="61"/>
      <c r="I73" s="64" t="s">
        <v>646</v>
      </c>
      <c r="J73" s="61"/>
    </row>
    <row r="74" spans="1:10" ht="30">
      <c r="A74" s="60" t="s">
        <v>910</v>
      </c>
      <c r="B74" s="61"/>
      <c r="C74" s="25" t="s">
        <v>909</v>
      </c>
      <c r="D74" s="24" t="s">
        <v>893</v>
      </c>
      <c r="E74" s="23">
        <v>0</v>
      </c>
      <c r="F74" s="62">
        <v>0</v>
      </c>
      <c r="G74" s="63"/>
      <c r="H74" s="61"/>
      <c r="I74" s="64" t="s">
        <v>646</v>
      </c>
      <c r="J74" s="61"/>
    </row>
    <row r="75" spans="1:10" ht="30">
      <c r="A75" s="60" t="s">
        <v>908</v>
      </c>
      <c r="B75" s="61"/>
      <c r="C75" s="25" t="s">
        <v>907</v>
      </c>
      <c r="D75" s="24" t="s">
        <v>646</v>
      </c>
      <c r="E75" s="23">
        <v>15000</v>
      </c>
      <c r="F75" s="62">
        <v>15000</v>
      </c>
      <c r="G75" s="63"/>
      <c r="H75" s="61"/>
      <c r="I75" s="64" t="s">
        <v>646</v>
      </c>
      <c r="J75" s="61"/>
    </row>
    <row r="76" spans="1:10" ht="45">
      <c r="A76" s="60" t="s">
        <v>906</v>
      </c>
      <c r="B76" s="61"/>
      <c r="C76" s="25" t="s">
        <v>905</v>
      </c>
      <c r="D76" s="24" t="s">
        <v>646</v>
      </c>
      <c r="E76" s="23">
        <v>0</v>
      </c>
      <c r="F76" s="62">
        <v>0</v>
      </c>
      <c r="G76" s="63"/>
      <c r="H76" s="61"/>
      <c r="I76" s="62">
        <v>0</v>
      </c>
      <c r="J76" s="61"/>
    </row>
    <row r="77" spans="1:10" ht="30">
      <c r="A77" s="60" t="s">
        <v>904</v>
      </c>
      <c r="B77" s="61"/>
      <c r="C77" s="25" t="s">
        <v>903</v>
      </c>
      <c r="D77" s="24" t="s">
        <v>902</v>
      </c>
      <c r="E77" s="23">
        <v>0</v>
      </c>
      <c r="F77" s="62">
        <v>0</v>
      </c>
      <c r="G77" s="63"/>
      <c r="H77" s="61"/>
      <c r="I77" s="64" t="s">
        <v>646</v>
      </c>
      <c r="J77" s="61"/>
    </row>
    <row r="78" spans="1:10" ht="30">
      <c r="A78" s="60" t="s">
        <v>901</v>
      </c>
      <c r="B78" s="61"/>
      <c r="C78" s="25" t="s">
        <v>900</v>
      </c>
      <c r="D78" s="24" t="s">
        <v>899</v>
      </c>
      <c r="E78" s="23">
        <v>0</v>
      </c>
      <c r="F78" s="62">
        <v>0</v>
      </c>
      <c r="G78" s="63"/>
      <c r="H78" s="61"/>
      <c r="I78" s="64" t="s">
        <v>646</v>
      </c>
      <c r="J78" s="61"/>
    </row>
    <row r="79" spans="1:10" ht="45">
      <c r="A79" s="60" t="s">
        <v>898</v>
      </c>
      <c r="B79" s="61"/>
      <c r="C79" s="25" t="s">
        <v>897</v>
      </c>
      <c r="D79" s="24" t="s">
        <v>646</v>
      </c>
      <c r="E79" s="23">
        <v>0</v>
      </c>
      <c r="F79" s="62">
        <v>0</v>
      </c>
      <c r="G79" s="63"/>
      <c r="H79" s="61"/>
      <c r="I79" s="62">
        <v>0</v>
      </c>
      <c r="J79" s="61"/>
    </row>
    <row r="80" spans="1:10" ht="30">
      <c r="A80" s="60" t="s">
        <v>896</v>
      </c>
      <c r="B80" s="61"/>
      <c r="C80" s="25" t="s">
        <v>895</v>
      </c>
      <c r="D80" s="24" t="s">
        <v>894</v>
      </c>
      <c r="E80" s="23">
        <v>0</v>
      </c>
      <c r="F80" s="62">
        <v>0</v>
      </c>
      <c r="G80" s="63"/>
      <c r="H80" s="61"/>
      <c r="I80" s="64" t="s">
        <v>646</v>
      </c>
      <c r="J80" s="61"/>
    </row>
    <row r="81" spans="1:10" ht="30">
      <c r="A81" s="60" t="s">
        <v>893</v>
      </c>
      <c r="B81" s="61"/>
      <c r="C81" s="25" t="s">
        <v>892</v>
      </c>
      <c r="D81" s="24" t="s">
        <v>891</v>
      </c>
      <c r="E81" s="23">
        <v>0</v>
      </c>
      <c r="F81" s="62">
        <v>0</v>
      </c>
      <c r="G81" s="63"/>
      <c r="H81" s="61"/>
      <c r="I81" s="64" t="s">
        <v>646</v>
      </c>
      <c r="J81" s="61"/>
    </row>
    <row r="82" spans="1:10" ht="45">
      <c r="A82" s="60" t="s">
        <v>890</v>
      </c>
      <c r="B82" s="61"/>
      <c r="C82" s="25" t="s">
        <v>889</v>
      </c>
      <c r="D82" s="24" t="s">
        <v>646</v>
      </c>
      <c r="E82" s="23">
        <v>15000</v>
      </c>
      <c r="F82" s="62">
        <v>15000</v>
      </c>
      <c r="G82" s="63"/>
      <c r="H82" s="61"/>
      <c r="I82" s="64" t="s">
        <v>646</v>
      </c>
      <c r="J82" s="61"/>
    </row>
    <row r="83" spans="1:10" ht="45">
      <c r="A83" s="60" t="s">
        <v>888</v>
      </c>
      <c r="B83" s="61"/>
      <c r="C83" s="25" t="s">
        <v>887</v>
      </c>
      <c r="D83" s="24" t="s">
        <v>886</v>
      </c>
      <c r="E83" s="23">
        <v>0</v>
      </c>
      <c r="F83" s="62">
        <v>0</v>
      </c>
      <c r="G83" s="63"/>
      <c r="H83" s="61"/>
      <c r="I83" s="64" t="s">
        <v>646</v>
      </c>
      <c r="J83" s="61"/>
    </row>
    <row r="84" spans="1:10" ht="45">
      <c r="A84" s="60" t="s">
        <v>885</v>
      </c>
      <c r="B84" s="61"/>
      <c r="C84" s="25" t="s">
        <v>884</v>
      </c>
      <c r="D84" s="24" t="s">
        <v>883</v>
      </c>
      <c r="E84" s="23">
        <v>0</v>
      </c>
      <c r="F84" s="62">
        <v>0</v>
      </c>
      <c r="G84" s="63"/>
      <c r="H84" s="61"/>
      <c r="I84" s="64" t="s">
        <v>646</v>
      </c>
      <c r="J84" s="61"/>
    </row>
    <row r="85" spans="1:10" ht="30">
      <c r="A85" s="60" t="s">
        <v>882</v>
      </c>
      <c r="B85" s="61"/>
      <c r="C85" s="25" t="s">
        <v>881</v>
      </c>
      <c r="D85" s="24" t="s">
        <v>880</v>
      </c>
      <c r="E85" s="23">
        <v>15000</v>
      </c>
      <c r="F85" s="62">
        <v>15000</v>
      </c>
      <c r="G85" s="63"/>
      <c r="H85" s="61"/>
      <c r="I85" s="64" t="s">
        <v>646</v>
      </c>
      <c r="J85" s="61"/>
    </row>
    <row r="86" spans="1:10" ht="30">
      <c r="A86" s="60" t="s">
        <v>879</v>
      </c>
      <c r="B86" s="61"/>
      <c r="C86" s="25" t="s">
        <v>878</v>
      </c>
      <c r="D86" s="24"/>
      <c r="E86" s="23">
        <v>0</v>
      </c>
      <c r="F86" s="62">
        <v>0</v>
      </c>
      <c r="G86" s="63"/>
      <c r="H86" s="61"/>
      <c r="I86" s="62">
        <v>0</v>
      </c>
      <c r="J86" s="61"/>
    </row>
    <row r="87" spans="1:10" ht="30">
      <c r="A87" s="60" t="s">
        <v>877</v>
      </c>
      <c r="B87" s="61"/>
      <c r="C87" s="25" t="s">
        <v>858</v>
      </c>
      <c r="D87" s="24"/>
      <c r="E87" s="23">
        <v>0</v>
      </c>
      <c r="F87" s="62">
        <v>0</v>
      </c>
      <c r="G87" s="63"/>
      <c r="H87" s="61"/>
      <c r="I87" s="62">
        <v>0</v>
      </c>
      <c r="J87" s="61"/>
    </row>
    <row r="88" spans="1:10" ht="15">
      <c r="A88" s="60" t="s">
        <v>876</v>
      </c>
      <c r="B88" s="61"/>
      <c r="C88" s="25" t="s">
        <v>875</v>
      </c>
      <c r="D88" s="24"/>
      <c r="E88" s="23">
        <v>0</v>
      </c>
      <c r="F88" s="62">
        <v>0</v>
      </c>
      <c r="G88" s="63"/>
      <c r="H88" s="61"/>
      <c r="I88" s="62">
        <v>0</v>
      </c>
      <c r="J88" s="61"/>
    </row>
    <row r="89" spans="1:10" ht="15">
      <c r="A89" s="60" t="s">
        <v>874</v>
      </c>
      <c r="B89" s="61"/>
      <c r="C89" s="25" t="s">
        <v>854</v>
      </c>
      <c r="D89" s="24"/>
      <c r="E89" s="23">
        <v>0</v>
      </c>
      <c r="F89" s="62">
        <v>0</v>
      </c>
      <c r="G89" s="63"/>
      <c r="H89" s="61"/>
      <c r="I89" s="62">
        <v>0</v>
      </c>
      <c r="J89" s="61"/>
    </row>
    <row r="90" spans="1:10" ht="15">
      <c r="A90" s="60" t="s">
        <v>873</v>
      </c>
      <c r="B90" s="61"/>
      <c r="C90" s="25" t="s">
        <v>852</v>
      </c>
      <c r="D90" s="24"/>
      <c r="E90" s="23">
        <v>0</v>
      </c>
      <c r="F90" s="62">
        <v>0</v>
      </c>
      <c r="G90" s="63"/>
      <c r="H90" s="61"/>
      <c r="I90" s="62">
        <v>0</v>
      </c>
      <c r="J90" s="61"/>
    </row>
    <row r="91" spans="1:10" ht="45">
      <c r="A91" s="60" t="s">
        <v>872</v>
      </c>
      <c r="B91" s="61"/>
      <c r="C91" s="25" t="s">
        <v>871</v>
      </c>
      <c r="D91" s="24" t="s">
        <v>646</v>
      </c>
      <c r="E91" s="23">
        <v>0</v>
      </c>
      <c r="F91" s="62">
        <v>0</v>
      </c>
      <c r="G91" s="63"/>
      <c r="H91" s="61"/>
      <c r="I91" s="64" t="s">
        <v>646</v>
      </c>
      <c r="J91" s="61"/>
    </row>
    <row r="92" spans="1:10" ht="45">
      <c r="A92" s="60" t="s">
        <v>870</v>
      </c>
      <c r="B92" s="61"/>
      <c r="C92" s="25" t="s">
        <v>869</v>
      </c>
      <c r="D92" s="24" t="s">
        <v>868</v>
      </c>
      <c r="E92" s="23">
        <v>0</v>
      </c>
      <c r="F92" s="64" t="s">
        <v>646</v>
      </c>
      <c r="G92" s="63"/>
      <c r="H92" s="61"/>
      <c r="I92" s="62">
        <v>0</v>
      </c>
      <c r="J92" s="61"/>
    </row>
    <row r="93" spans="1:10" ht="45">
      <c r="A93" s="60" t="s">
        <v>867</v>
      </c>
      <c r="B93" s="61"/>
      <c r="C93" s="25" t="s">
        <v>866</v>
      </c>
      <c r="D93" s="24" t="s">
        <v>865</v>
      </c>
      <c r="E93" s="23">
        <v>0</v>
      </c>
      <c r="F93" s="64" t="s">
        <v>646</v>
      </c>
      <c r="G93" s="63"/>
      <c r="H93" s="61"/>
      <c r="I93" s="62">
        <v>0</v>
      </c>
      <c r="J93" s="61"/>
    </row>
    <row r="94" spans="1:10" ht="15">
      <c r="A94" s="60" t="s">
        <v>864</v>
      </c>
      <c r="B94" s="61"/>
      <c r="C94" s="25" t="s">
        <v>863</v>
      </c>
      <c r="D94" s="24" t="s">
        <v>862</v>
      </c>
      <c r="E94" s="23">
        <v>0</v>
      </c>
      <c r="F94" s="62">
        <v>0</v>
      </c>
      <c r="G94" s="63"/>
      <c r="H94" s="61"/>
      <c r="I94" s="64" t="s">
        <v>646</v>
      </c>
      <c r="J94" s="61"/>
    </row>
    <row r="95" spans="1:10" ht="30">
      <c r="A95" s="60" t="s">
        <v>861</v>
      </c>
      <c r="B95" s="61"/>
      <c r="C95" s="25" t="s">
        <v>860</v>
      </c>
      <c r="D95" s="24"/>
      <c r="E95" s="23">
        <v>0</v>
      </c>
      <c r="F95" s="62">
        <v>0</v>
      </c>
      <c r="G95" s="63"/>
      <c r="H95" s="61"/>
      <c r="I95" s="62">
        <v>0</v>
      </c>
      <c r="J95" s="61"/>
    </row>
    <row r="96" spans="1:10" ht="30">
      <c r="A96" s="60" t="s">
        <v>859</v>
      </c>
      <c r="B96" s="61"/>
      <c r="C96" s="25" t="s">
        <v>858</v>
      </c>
      <c r="D96" s="24"/>
      <c r="E96" s="23">
        <v>0</v>
      </c>
      <c r="F96" s="62">
        <v>0</v>
      </c>
      <c r="G96" s="63"/>
      <c r="H96" s="61"/>
      <c r="I96" s="62">
        <v>0</v>
      </c>
      <c r="J96" s="61"/>
    </row>
    <row r="97" spans="1:10" ht="15">
      <c r="A97" s="60" t="s">
        <v>857</v>
      </c>
      <c r="B97" s="61"/>
      <c r="C97" s="25" t="s">
        <v>856</v>
      </c>
      <c r="D97" s="24"/>
      <c r="E97" s="23">
        <v>0</v>
      </c>
      <c r="F97" s="62">
        <v>0</v>
      </c>
      <c r="G97" s="63"/>
      <c r="H97" s="61"/>
      <c r="I97" s="62">
        <v>0</v>
      </c>
      <c r="J97" s="61"/>
    </row>
    <row r="98" spans="1:10" ht="15">
      <c r="A98" s="60" t="s">
        <v>855</v>
      </c>
      <c r="B98" s="61"/>
      <c r="C98" s="25" t="s">
        <v>854</v>
      </c>
      <c r="D98" s="24"/>
      <c r="E98" s="23">
        <v>0</v>
      </c>
      <c r="F98" s="62">
        <v>0</v>
      </c>
      <c r="G98" s="63"/>
      <c r="H98" s="61"/>
      <c r="I98" s="62">
        <v>0</v>
      </c>
      <c r="J98" s="61"/>
    </row>
    <row r="99" spans="1:10" ht="15">
      <c r="A99" s="60" t="s">
        <v>853</v>
      </c>
      <c r="B99" s="61"/>
      <c r="C99" s="25" t="s">
        <v>852</v>
      </c>
      <c r="D99" s="24"/>
      <c r="E99" s="23">
        <v>0</v>
      </c>
      <c r="F99" s="62">
        <v>0</v>
      </c>
      <c r="G99" s="63"/>
      <c r="H99" s="61"/>
      <c r="I99" s="62">
        <v>0</v>
      </c>
      <c r="J99" s="61"/>
    </row>
    <row r="100" spans="1:10" ht="45">
      <c r="A100" s="60" t="s">
        <v>851</v>
      </c>
      <c r="B100" s="61"/>
      <c r="C100" s="25" t="s">
        <v>850</v>
      </c>
      <c r="D100" s="24" t="s">
        <v>646</v>
      </c>
      <c r="E100" s="23">
        <v>8474.6</v>
      </c>
      <c r="F100" s="62">
        <v>8474.6</v>
      </c>
      <c r="G100" s="63"/>
      <c r="H100" s="61"/>
      <c r="I100" s="64" t="s">
        <v>646</v>
      </c>
      <c r="J100" s="61"/>
    </row>
    <row r="101" spans="1:10" ht="30">
      <c r="A101" s="60" t="s">
        <v>849</v>
      </c>
      <c r="B101" s="61"/>
      <c r="C101" s="25" t="s">
        <v>848</v>
      </c>
      <c r="D101" s="24"/>
      <c r="E101" s="23">
        <v>0</v>
      </c>
      <c r="F101" s="62">
        <v>0</v>
      </c>
      <c r="G101" s="63"/>
      <c r="H101" s="61"/>
      <c r="I101" s="64" t="s">
        <v>646</v>
      </c>
      <c r="J101" s="61"/>
    </row>
    <row r="102" spans="1:10" ht="30">
      <c r="A102" s="60" t="s">
        <v>847</v>
      </c>
      <c r="B102" s="61"/>
      <c r="C102" s="25" t="s">
        <v>846</v>
      </c>
      <c r="D102" s="24" t="s">
        <v>821</v>
      </c>
      <c r="E102" s="23">
        <v>0</v>
      </c>
      <c r="F102" s="62">
        <v>0</v>
      </c>
      <c r="G102" s="63"/>
      <c r="H102" s="61"/>
      <c r="I102" s="64" t="s">
        <v>646</v>
      </c>
      <c r="J102" s="61"/>
    </row>
    <row r="103" spans="1:10" ht="30">
      <c r="A103" s="60" t="s">
        <v>845</v>
      </c>
      <c r="B103" s="61"/>
      <c r="C103" s="25" t="s">
        <v>844</v>
      </c>
      <c r="D103" s="24" t="s">
        <v>818</v>
      </c>
      <c r="E103" s="23">
        <v>0</v>
      </c>
      <c r="F103" s="62">
        <v>0</v>
      </c>
      <c r="G103" s="63"/>
      <c r="H103" s="61"/>
      <c r="I103" s="64" t="s">
        <v>646</v>
      </c>
      <c r="J103" s="61"/>
    </row>
    <row r="104" spans="1:10" ht="60">
      <c r="A104" s="60" t="s">
        <v>843</v>
      </c>
      <c r="B104" s="61"/>
      <c r="C104" s="25" t="s">
        <v>842</v>
      </c>
      <c r="D104" s="24" t="s">
        <v>646</v>
      </c>
      <c r="E104" s="23">
        <v>8474.6</v>
      </c>
      <c r="F104" s="62">
        <v>8474.6</v>
      </c>
      <c r="G104" s="63"/>
      <c r="H104" s="61"/>
      <c r="I104" s="64" t="s">
        <v>646</v>
      </c>
      <c r="J104" s="61"/>
    </row>
    <row r="105" spans="1:10" ht="15">
      <c r="A105" s="60" t="s">
        <v>841</v>
      </c>
      <c r="B105" s="61"/>
      <c r="C105" s="25" t="s">
        <v>840</v>
      </c>
      <c r="D105" s="24" t="s">
        <v>839</v>
      </c>
      <c r="E105" s="23">
        <v>0</v>
      </c>
      <c r="F105" s="62">
        <v>0</v>
      </c>
      <c r="G105" s="63"/>
      <c r="H105" s="61"/>
      <c r="I105" s="64" t="s">
        <v>646</v>
      </c>
      <c r="J105" s="61"/>
    </row>
    <row r="106" spans="1:10" ht="30">
      <c r="A106" s="60" t="s">
        <v>838</v>
      </c>
      <c r="B106" s="61"/>
      <c r="C106" s="25" t="s">
        <v>837</v>
      </c>
      <c r="D106" s="24" t="s">
        <v>836</v>
      </c>
      <c r="E106" s="23">
        <v>0</v>
      </c>
      <c r="F106" s="62">
        <v>0</v>
      </c>
      <c r="G106" s="63"/>
      <c r="H106" s="61"/>
      <c r="I106" s="64" t="s">
        <v>646</v>
      </c>
      <c r="J106" s="61"/>
    </row>
    <row r="107" spans="1:10" ht="15">
      <c r="A107" s="60" t="s">
        <v>835</v>
      </c>
      <c r="B107" s="61"/>
      <c r="C107" s="25" t="s">
        <v>834</v>
      </c>
      <c r="D107" s="24" t="s">
        <v>833</v>
      </c>
      <c r="E107" s="23">
        <v>0</v>
      </c>
      <c r="F107" s="62">
        <v>0</v>
      </c>
      <c r="G107" s="63"/>
      <c r="H107" s="61"/>
      <c r="I107" s="64" t="s">
        <v>646</v>
      </c>
      <c r="J107" s="61"/>
    </row>
    <row r="108" spans="1:10" ht="15">
      <c r="A108" s="60" t="s">
        <v>832</v>
      </c>
      <c r="B108" s="61"/>
      <c r="C108" s="25" t="s">
        <v>831</v>
      </c>
      <c r="D108" s="24" t="s">
        <v>830</v>
      </c>
      <c r="E108" s="23">
        <v>8474.6</v>
      </c>
      <c r="F108" s="62">
        <v>8474.6</v>
      </c>
      <c r="G108" s="63"/>
      <c r="H108" s="61"/>
      <c r="I108" s="64" t="s">
        <v>646</v>
      </c>
      <c r="J108" s="61"/>
    </row>
    <row r="109" spans="1:10" ht="15">
      <c r="A109" s="60" t="s">
        <v>829</v>
      </c>
      <c r="B109" s="61"/>
      <c r="C109" s="25" t="s">
        <v>828</v>
      </c>
      <c r="D109" s="24" t="s">
        <v>646</v>
      </c>
      <c r="E109" s="23">
        <v>0</v>
      </c>
      <c r="F109" s="62">
        <v>0</v>
      </c>
      <c r="G109" s="63"/>
      <c r="H109" s="61"/>
      <c r="I109" s="64" t="s">
        <v>646</v>
      </c>
      <c r="J109" s="61"/>
    </row>
    <row r="110" spans="1:10" ht="15">
      <c r="A110" s="60" t="s">
        <v>827</v>
      </c>
      <c r="B110" s="61"/>
      <c r="C110" s="25" t="s">
        <v>826</v>
      </c>
      <c r="D110" s="24" t="s">
        <v>794</v>
      </c>
      <c r="E110" s="23">
        <v>0</v>
      </c>
      <c r="F110" s="62">
        <v>0</v>
      </c>
      <c r="G110" s="63"/>
      <c r="H110" s="61"/>
      <c r="I110" s="64" t="s">
        <v>646</v>
      </c>
      <c r="J110" s="61"/>
    </row>
    <row r="111" spans="1:10" ht="45">
      <c r="A111" s="60" t="s">
        <v>825</v>
      </c>
      <c r="B111" s="61"/>
      <c r="C111" s="25" t="s">
        <v>824</v>
      </c>
      <c r="D111" s="24" t="s">
        <v>646</v>
      </c>
      <c r="E111" s="23">
        <v>22028.400000000001</v>
      </c>
      <c r="F111" s="62">
        <v>22028.400000000001</v>
      </c>
      <c r="G111" s="63"/>
      <c r="H111" s="61"/>
      <c r="I111" s="64" t="s">
        <v>646</v>
      </c>
      <c r="J111" s="61"/>
    </row>
    <row r="112" spans="1:10" ht="45">
      <c r="A112" s="60" t="s">
        <v>823</v>
      </c>
      <c r="B112" s="61"/>
      <c r="C112" s="25" t="s">
        <v>822</v>
      </c>
      <c r="D112" s="24" t="s">
        <v>646</v>
      </c>
      <c r="E112" s="23">
        <v>500</v>
      </c>
      <c r="F112" s="62">
        <v>500</v>
      </c>
      <c r="G112" s="63"/>
      <c r="H112" s="61"/>
      <c r="I112" s="62">
        <v>0</v>
      </c>
      <c r="J112" s="61"/>
    </row>
    <row r="113" spans="1:10" ht="45">
      <c r="A113" s="60" t="s">
        <v>821</v>
      </c>
      <c r="B113" s="61"/>
      <c r="C113" s="25" t="s">
        <v>820</v>
      </c>
      <c r="D113" s="24" t="s">
        <v>819</v>
      </c>
      <c r="E113" s="23">
        <v>0</v>
      </c>
      <c r="F113" s="62">
        <v>0</v>
      </c>
      <c r="G113" s="63"/>
      <c r="H113" s="61"/>
      <c r="I113" s="64" t="s">
        <v>646</v>
      </c>
      <c r="J113" s="61"/>
    </row>
    <row r="114" spans="1:10" ht="30">
      <c r="A114" s="60" t="s">
        <v>818</v>
      </c>
      <c r="B114" s="61"/>
      <c r="C114" s="25" t="s">
        <v>817</v>
      </c>
      <c r="D114" s="24" t="s">
        <v>816</v>
      </c>
      <c r="E114" s="23">
        <v>500</v>
      </c>
      <c r="F114" s="62">
        <v>500</v>
      </c>
      <c r="G114" s="63"/>
      <c r="H114" s="61"/>
      <c r="I114" s="64" t="s">
        <v>646</v>
      </c>
      <c r="J114" s="61"/>
    </row>
    <row r="115" spans="1:10" ht="75">
      <c r="A115" s="60" t="s">
        <v>815</v>
      </c>
      <c r="B115" s="61"/>
      <c r="C115" s="25" t="s">
        <v>814</v>
      </c>
      <c r="D115" s="24" t="s">
        <v>646</v>
      </c>
      <c r="E115" s="23">
        <v>21528.400000000001</v>
      </c>
      <c r="F115" s="62">
        <v>21528.400000000001</v>
      </c>
      <c r="G115" s="63"/>
      <c r="H115" s="61"/>
      <c r="I115" s="64" t="s">
        <v>646</v>
      </c>
      <c r="J115" s="61"/>
    </row>
    <row r="116" spans="1:10" ht="15">
      <c r="A116" s="60" t="s">
        <v>813</v>
      </c>
      <c r="B116" s="61"/>
      <c r="C116" s="25" t="s">
        <v>812</v>
      </c>
      <c r="D116" s="24" t="s">
        <v>811</v>
      </c>
      <c r="E116" s="23">
        <v>0</v>
      </c>
      <c r="F116" s="62">
        <v>0</v>
      </c>
      <c r="G116" s="63"/>
      <c r="H116" s="61"/>
      <c r="I116" s="64" t="s">
        <v>646</v>
      </c>
      <c r="J116" s="61"/>
    </row>
    <row r="117" spans="1:10" ht="15">
      <c r="A117" s="60" t="s">
        <v>810</v>
      </c>
      <c r="B117" s="61"/>
      <c r="C117" s="25" t="s">
        <v>809</v>
      </c>
      <c r="D117" s="24" t="s">
        <v>808</v>
      </c>
      <c r="E117" s="23">
        <v>1000</v>
      </c>
      <c r="F117" s="62">
        <v>1000</v>
      </c>
      <c r="G117" s="63"/>
      <c r="H117" s="61"/>
      <c r="I117" s="64" t="s">
        <v>646</v>
      </c>
      <c r="J117" s="61"/>
    </row>
    <row r="118" spans="1:10" ht="15">
      <c r="A118" s="60" t="s">
        <v>807</v>
      </c>
      <c r="B118" s="61"/>
      <c r="C118" s="25" t="s">
        <v>806</v>
      </c>
      <c r="D118" s="24" t="s">
        <v>805</v>
      </c>
      <c r="E118" s="23">
        <v>20528.400000000001</v>
      </c>
      <c r="F118" s="62">
        <v>20528.400000000001</v>
      </c>
      <c r="G118" s="63"/>
      <c r="H118" s="61"/>
      <c r="I118" s="64" t="s">
        <v>646</v>
      </c>
      <c r="J118" s="61"/>
    </row>
    <row r="119" spans="1:10" ht="30">
      <c r="A119" s="60" t="s">
        <v>804</v>
      </c>
      <c r="B119" s="61"/>
      <c r="C119" s="25" t="s">
        <v>803</v>
      </c>
      <c r="D119" s="24" t="s">
        <v>802</v>
      </c>
      <c r="E119" s="23">
        <v>0</v>
      </c>
      <c r="F119" s="62">
        <v>0</v>
      </c>
      <c r="G119" s="63"/>
      <c r="H119" s="61"/>
      <c r="I119" s="64" t="s">
        <v>646</v>
      </c>
      <c r="J119" s="61"/>
    </row>
    <row r="120" spans="1:10" ht="30">
      <c r="A120" s="60" t="s">
        <v>801</v>
      </c>
      <c r="B120" s="61"/>
      <c r="C120" s="25" t="s">
        <v>800</v>
      </c>
      <c r="D120" s="24" t="s">
        <v>646</v>
      </c>
      <c r="E120" s="23">
        <v>0</v>
      </c>
      <c r="F120" s="62">
        <v>0</v>
      </c>
      <c r="G120" s="63"/>
      <c r="H120" s="61"/>
      <c r="I120" s="64" t="s">
        <v>646</v>
      </c>
      <c r="J120" s="61"/>
    </row>
    <row r="121" spans="1:10" ht="30">
      <c r="A121" s="60" t="s">
        <v>799</v>
      </c>
      <c r="B121" s="61"/>
      <c r="C121" s="25" t="s">
        <v>798</v>
      </c>
      <c r="D121" s="24" t="s">
        <v>797</v>
      </c>
      <c r="E121" s="23">
        <v>0</v>
      </c>
      <c r="F121" s="62">
        <v>0</v>
      </c>
      <c r="G121" s="63"/>
      <c r="H121" s="61"/>
      <c r="I121" s="64" t="s">
        <v>646</v>
      </c>
      <c r="J121" s="61"/>
    </row>
    <row r="122" spans="1:10" ht="60">
      <c r="A122" s="60" t="s">
        <v>796</v>
      </c>
      <c r="B122" s="61"/>
      <c r="C122" s="25" t="s">
        <v>795</v>
      </c>
      <c r="D122" s="24" t="s">
        <v>646</v>
      </c>
      <c r="E122" s="23">
        <v>0</v>
      </c>
      <c r="F122" s="62">
        <v>0</v>
      </c>
      <c r="G122" s="63"/>
      <c r="H122" s="61"/>
      <c r="I122" s="64" t="s">
        <v>646</v>
      </c>
      <c r="J122" s="61"/>
    </row>
    <row r="123" spans="1:10" ht="30">
      <c r="A123" s="60" t="s">
        <v>794</v>
      </c>
      <c r="B123" s="61"/>
      <c r="C123" s="25" t="s">
        <v>793</v>
      </c>
      <c r="D123" s="24" t="s">
        <v>792</v>
      </c>
      <c r="E123" s="23">
        <v>0</v>
      </c>
      <c r="F123" s="62">
        <v>0</v>
      </c>
      <c r="G123" s="63"/>
      <c r="H123" s="61"/>
      <c r="I123" s="64" t="s">
        <v>646</v>
      </c>
      <c r="J123" s="61"/>
    </row>
    <row r="124" spans="1:10" ht="30">
      <c r="A124" s="60" t="s">
        <v>791</v>
      </c>
      <c r="B124" s="61"/>
      <c r="C124" s="25" t="s">
        <v>790</v>
      </c>
      <c r="D124" s="24" t="s">
        <v>789</v>
      </c>
      <c r="E124" s="23">
        <v>0</v>
      </c>
      <c r="F124" s="62">
        <v>0</v>
      </c>
      <c r="G124" s="63"/>
      <c r="H124" s="61"/>
      <c r="I124" s="64" t="s">
        <v>646</v>
      </c>
      <c r="J124" s="61"/>
    </row>
    <row r="125" spans="1:10" ht="60">
      <c r="A125" s="60" t="s">
        <v>788</v>
      </c>
      <c r="B125" s="61"/>
      <c r="C125" s="25" t="s">
        <v>787</v>
      </c>
      <c r="D125" s="24" t="s">
        <v>646</v>
      </c>
      <c r="E125" s="23">
        <v>0</v>
      </c>
      <c r="F125" s="62">
        <v>0</v>
      </c>
      <c r="G125" s="63"/>
      <c r="H125" s="61"/>
      <c r="I125" s="64" t="s">
        <v>646</v>
      </c>
      <c r="J125" s="61"/>
    </row>
    <row r="126" spans="1:10" ht="45">
      <c r="A126" s="60" t="s">
        <v>786</v>
      </c>
      <c r="B126" s="61"/>
      <c r="C126" s="25" t="s">
        <v>785</v>
      </c>
      <c r="D126" s="24" t="s">
        <v>784</v>
      </c>
      <c r="E126" s="23">
        <v>0</v>
      </c>
      <c r="F126" s="62">
        <v>0</v>
      </c>
      <c r="G126" s="63"/>
      <c r="H126" s="61"/>
      <c r="I126" s="64" t="s">
        <v>646</v>
      </c>
      <c r="J126" s="61"/>
    </row>
    <row r="127" spans="1:10" ht="15">
      <c r="A127" s="60" t="s">
        <v>783</v>
      </c>
      <c r="B127" s="61"/>
      <c r="C127" s="25" t="s">
        <v>782</v>
      </c>
      <c r="D127" s="24" t="s">
        <v>646</v>
      </c>
      <c r="E127" s="23">
        <v>0</v>
      </c>
      <c r="F127" s="62">
        <v>0</v>
      </c>
      <c r="G127" s="63"/>
      <c r="H127" s="61"/>
      <c r="I127" s="64" t="s">
        <v>646</v>
      </c>
      <c r="J127" s="61"/>
    </row>
    <row r="128" spans="1:10" ht="15">
      <c r="A128" s="60" t="s">
        <v>781</v>
      </c>
      <c r="B128" s="61"/>
      <c r="C128" s="25" t="s">
        <v>780</v>
      </c>
      <c r="D128" s="24" t="s">
        <v>779</v>
      </c>
      <c r="E128" s="23">
        <v>0</v>
      </c>
      <c r="F128" s="62">
        <v>0</v>
      </c>
      <c r="G128" s="63"/>
      <c r="H128" s="61"/>
      <c r="I128" s="64" t="s">
        <v>646</v>
      </c>
      <c r="J128" s="61"/>
    </row>
    <row r="129" spans="1:10" ht="30">
      <c r="A129" s="60" t="s">
        <v>778</v>
      </c>
      <c r="B129" s="61"/>
      <c r="C129" s="25" t="s">
        <v>777</v>
      </c>
      <c r="D129" s="24" t="s">
        <v>646</v>
      </c>
      <c r="E129" s="23">
        <v>0</v>
      </c>
      <c r="F129" s="62">
        <v>0</v>
      </c>
      <c r="G129" s="63"/>
      <c r="H129" s="61"/>
      <c r="I129" s="62">
        <v>0</v>
      </c>
      <c r="J129" s="61"/>
    </row>
    <row r="130" spans="1:10" ht="15">
      <c r="A130" s="60" t="s">
        <v>776</v>
      </c>
      <c r="B130" s="61"/>
      <c r="C130" s="25" t="s">
        <v>775</v>
      </c>
      <c r="D130" s="24" t="s">
        <v>772</v>
      </c>
      <c r="E130" s="23">
        <v>0</v>
      </c>
      <c r="F130" s="62">
        <v>0</v>
      </c>
      <c r="G130" s="63"/>
      <c r="H130" s="61"/>
      <c r="I130" s="64" t="s">
        <v>646</v>
      </c>
      <c r="J130" s="61"/>
    </row>
    <row r="131" spans="1:10" ht="15">
      <c r="A131" s="60" t="s">
        <v>774</v>
      </c>
      <c r="B131" s="61"/>
      <c r="C131" s="25" t="s">
        <v>773</v>
      </c>
      <c r="D131" s="24" t="s">
        <v>772</v>
      </c>
      <c r="E131" s="23">
        <v>0</v>
      </c>
      <c r="F131" s="64" t="s">
        <v>646</v>
      </c>
      <c r="G131" s="63"/>
      <c r="H131" s="61"/>
      <c r="I131" s="62">
        <v>0</v>
      </c>
      <c r="J131" s="61"/>
    </row>
    <row r="132" spans="1:10" ht="45">
      <c r="A132" s="60" t="s">
        <v>771</v>
      </c>
      <c r="B132" s="61"/>
      <c r="C132" s="25" t="s">
        <v>770</v>
      </c>
      <c r="D132" s="24" t="s">
        <v>646</v>
      </c>
      <c r="E132" s="23">
        <v>0</v>
      </c>
      <c r="F132" s="62">
        <v>0</v>
      </c>
      <c r="G132" s="63"/>
      <c r="H132" s="61"/>
      <c r="I132" s="64" t="s">
        <v>646</v>
      </c>
      <c r="J132" s="61"/>
    </row>
    <row r="133" spans="1:10" ht="45">
      <c r="A133" s="60" t="s">
        <v>769</v>
      </c>
      <c r="B133" s="61"/>
      <c r="C133" s="25" t="s">
        <v>768</v>
      </c>
      <c r="D133" s="24" t="s">
        <v>646</v>
      </c>
      <c r="E133" s="23">
        <v>4440007.2</v>
      </c>
      <c r="F133" s="64" t="s">
        <v>646</v>
      </c>
      <c r="G133" s="63"/>
      <c r="H133" s="61"/>
      <c r="I133" s="62">
        <v>4440007.2</v>
      </c>
      <c r="J133" s="61"/>
    </row>
    <row r="134" spans="1:10" ht="30">
      <c r="A134" s="60" t="s">
        <v>767</v>
      </c>
      <c r="B134" s="61"/>
      <c r="C134" s="25" t="s">
        <v>766</v>
      </c>
      <c r="D134" s="24" t="s">
        <v>646</v>
      </c>
      <c r="E134" s="23">
        <v>4440007.2</v>
      </c>
      <c r="F134" s="64" t="s">
        <v>646</v>
      </c>
      <c r="G134" s="63"/>
      <c r="H134" s="61"/>
      <c r="I134" s="62">
        <v>4440007.2</v>
      </c>
      <c r="J134" s="61"/>
    </row>
    <row r="135" spans="1:10" ht="30">
      <c r="A135" s="60" t="s">
        <v>765</v>
      </c>
      <c r="B135" s="61"/>
      <c r="C135" s="25" t="s">
        <v>764</v>
      </c>
      <c r="D135" s="24" t="s">
        <v>646</v>
      </c>
      <c r="E135" s="23">
        <v>3935159.2</v>
      </c>
      <c r="F135" s="62">
        <v>0</v>
      </c>
      <c r="G135" s="63"/>
      <c r="H135" s="61"/>
      <c r="I135" s="62">
        <v>3935159.2</v>
      </c>
      <c r="J135" s="61"/>
    </row>
    <row r="136" spans="1:10" ht="15">
      <c r="A136" s="60" t="s">
        <v>762</v>
      </c>
      <c r="B136" s="61"/>
      <c r="C136" s="25" t="s">
        <v>763</v>
      </c>
      <c r="D136" s="24" t="s">
        <v>762</v>
      </c>
      <c r="E136" s="23">
        <v>0</v>
      </c>
      <c r="F136" s="64" t="s">
        <v>646</v>
      </c>
      <c r="G136" s="63"/>
      <c r="H136" s="61"/>
      <c r="I136" s="62">
        <v>0</v>
      </c>
      <c r="J136" s="61"/>
    </row>
    <row r="137" spans="1:10" ht="15">
      <c r="A137" s="60" t="s">
        <v>760</v>
      </c>
      <c r="B137" s="61"/>
      <c r="C137" s="25" t="s">
        <v>761</v>
      </c>
      <c r="D137" s="24" t="s">
        <v>760</v>
      </c>
      <c r="E137" s="23">
        <v>1131901</v>
      </c>
      <c r="F137" s="64" t="s">
        <v>646</v>
      </c>
      <c r="G137" s="63"/>
      <c r="H137" s="61"/>
      <c r="I137" s="62">
        <v>1131901</v>
      </c>
      <c r="J137" s="61"/>
    </row>
    <row r="138" spans="1:10" ht="30">
      <c r="A138" s="60" t="s">
        <v>758</v>
      </c>
      <c r="B138" s="61"/>
      <c r="C138" s="25" t="s">
        <v>759</v>
      </c>
      <c r="D138" s="24" t="s">
        <v>758</v>
      </c>
      <c r="E138" s="23">
        <v>2803258.2</v>
      </c>
      <c r="F138" s="64" t="s">
        <v>646</v>
      </c>
      <c r="G138" s="63"/>
      <c r="H138" s="61"/>
      <c r="I138" s="62">
        <v>2803258.2</v>
      </c>
      <c r="J138" s="61"/>
    </row>
    <row r="139" spans="1:10" ht="30">
      <c r="A139" s="60" t="s">
        <v>757</v>
      </c>
      <c r="B139" s="61"/>
      <c r="C139" s="25" t="s">
        <v>756</v>
      </c>
      <c r="D139" s="24" t="s">
        <v>646</v>
      </c>
      <c r="E139" s="23">
        <v>397860</v>
      </c>
      <c r="F139" s="64" t="s">
        <v>646</v>
      </c>
      <c r="G139" s="63"/>
      <c r="H139" s="61"/>
      <c r="I139" s="62">
        <v>397860</v>
      </c>
      <c r="J139" s="61"/>
    </row>
    <row r="140" spans="1:10" ht="15">
      <c r="A140" s="60" t="s">
        <v>754</v>
      </c>
      <c r="B140" s="61"/>
      <c r="C140" s="25" t="s">
        <v>755</v>
      </c>
      <c r="D140" s="24" t="s">
        <v>754</v>
      </c>
      <c r="E140" s="23">
        <v>70000</v>
      </c>
      <c r="F140" s="64" t="s">
        <v>646</v>
      </c>
      <c r="G140" s="63"/>
      <c r="H140" s="61"/>
      <c r="I140" s="62">
        <v>70000</v>
      </c>
      <c r="J140" s="61"/>
    </row>
    <row r="141" spans="1:10" ht="15">
      <c r="A141" s="60" t="s">
        <v>752</v>
      </c>
      <c r="B141" s="61"/>
      <c r="C141" s="25" t="s">
        <v>753</v>
      </c>
      <c r="D141" s="24" t="s">
        <v>752</v>
      </c>
      <c r="E141" s="23">
        <v>327860</v>
      </c>
      <c r="F141" s="64" t="s">
        <v>646</v>
      </c>
      <c r="G141" s="63"/>
      <c r="H141" s="61"/>
      <c r="I141" s="62">
        <v>327860</v>
      </c>
      <c r="J141" s="61"/>
    </row>
    <row r="142" spans="1:10" ht="15">
      <c r="A142" s="60" t="s">
        <v>751</v>
      </c>
      <c r="B142" s="61"/>
      <c r="C142" s="25" t="s">
        <v>750</v>
      </c>
      <c r="D142" s="24" t="s">
        <v>749</v>
      </c>
      <c r="E142" s="23">
        <v>0</v>
      </c>
      <c r="F142" s="64" t="s">
        <v>646</v>
      </c>
      <c r="G142" s="63"/>
      <c r="H142" s="61"/>
      <c r="I142" s="62">
        <v>0</v>
      </c>
      <c r="J142" s="61"/>
    </row>
    <row r="143" spans="1:10" ht="30">
      <c r="A143" s="60" t="s">
        <v>748</v>
      </c>
      <c r="B143" s="61"/>
      <c r="C143" s="25" t="s">
        <v>747</v>
      </c>
      <c r="D143" s="24" t="s">
        <v>646</v>
      </c>
      <c r="E143" s="23">
        <v>106988</v>
      </c>
      <c r="F143" s="62">
        <v>0</v>
      </c>
      <c r="G143" s="63"/>
      <c r="H143" s="61"/>
      <c r="I143" s="62">
        <v>106988</v>
      </c>
      <c r="J143" s="61"/>
    </row>
    <row r="144" spans="1:10" ht="15">
      <c r="A144" s="60" t="s">
        <v>745</v>
      </c>
      <c r="B144" s="61"/>
      <c r="C144" s="25" t="s">
        <v>746</v>
      </c>
      <c r="D144" s="24" t="s">
        <v>745</v>
      </c>
      <c r="E144" s="23">
        <v>0</v>
      </c>
      <c r="F144" s="64" t="s">
        <v>646</v>
      </c>
      <c r="G144" s="63"/>
      <c r="H144" s="61"/>
      <c r="I144" s="62">
        <v>0</v>
      </c>
      <c r="J144" s="61"/>
    </row>
    <row r="145" spans="1:10" ht="15">
      <c r="A145" s="60" t="s">
        <v>743</v>
      </c>
      <c r="B145" s="61"/>
      <c r="C145" s="25" t="s">
        <v>744</v>
      </c>
      <c r="D145" s="24" t="s">
        <v>743</v>
      </c>
      <c r="E145" s="23">
        <v>0</v>
      </c>
      <c r="F145" s="64" t="s">
        <v>646</v>
      </c>
      <c r="G145" s="63"/>
      <c r="H145" s="61"/>
      <c r="I145" s="62">
        <v>0</v>
      </c>
      <c r="J145" s="61"/>
    </row>
    <row r="146" spans="1:10" ht="15">
      <c r="A146" s="60" t="s">
        <v>741</v>
      </c>
      <c r="B146" s="61"/>
      <c r="C146" s="25" t="s">
        <v>742</v>
      </c>
      <c r="D146" s="24" t="s">
        <v>741</v>
      </c>
      <c r="E146" s="23">
        <v>5000</v>
      </c>
      <c r="F146" s="64" t="s">
        <v>646</v>
      </c>
      <c r="G146" s="63"/>
      <c r="H146" s="61"/>
      <c r="I146" s="62">
        <v>5000</v>
      </c>
      <c r="J146" s="61"/>
    </row>
    <row r="147" spans="1:10" ht="15">
      <c r="A147" s="60" t="s">
        <v>739</v>
      </c>
      <c r="B147" s="61"/>
      <c r="C147" s="25" t="s">
        <v>740</v>
      </c>
      <c r="D147" s="24" t="s">
        <v>739</v>
      </c>
      <c r="E147" s="23">
        <v>101988</v>
      </c>
      <c r="F147" s="64" t="s">
        <v>646</v>
      </c>
      <c r="G147" s="63"/>
      <c r="H147" s="61"/>
      <c r="I147" s="62">
        <v>101988</v>
      </c>
      <c r="J147" s="61"/>
    </row>
    <row r="148" spans="1:10" ht="30">
      <c r="A148" s="60" t="s">
        <v>738</v>
      </c>
      <c r="B148" s="61"/>
      <c r="C148" s="25" t="s">
        <v>737</v>
      </c>
      <c r="D148" s="24" t="s">
        <v>646</v>
      </c>
      <c r="E148" s="23">
        <v>0</v>
      </c>
      <c r="F148" s="64" t="s">
        <v>646</v>
      </c>
      <c r="G148" s="63"/>
      <c r="H148" s="61"/>
      <c r="I148" s="62">
        <v>0</v>
      </c>
      <c r="J148" s="61"/>
    </row>
    <row r="149" spans="1:10" ht="30">
      <c r="A149" s="60" t="s">
        <v>735</v>
      </c>
      <c r="B149" s="61"/>
      <c r="C149" s="25" t="s">
        <v>736</v>
      </c>
      <c r="D149" s="24" t="s">
        <v>735</v>
      </c>
      <c r="E149" s="23">
        <v>0</v>
      </c>
      <c r="F149" s="64" t="s">
        <v>646</v>
      </c>
      <c r="G149" s="63"/>
      <c r="H149" s="61"/>
      <c r="I149" s="62">
        <v>0</v>
      </c>
      <c r="J149" s="61"/>
    </row>
    <row r="150" spans="1:10" ht="15">
      <c r="A150" s="60" t="s">
        <v>733</v>
      </c>
      <c r="B150" s="61"/>
      <c r="C150" s="25" t="s">
        <v>734</v>
      </c>
      <c r="D150" s="24" t="s">
        <v>733</v>
      </c>
      <c r="E150" s="23">
        <v>0</v>
      </c>
      <c r="F150" s="64" t="s">
        <v>646</v>
      </c>
      <c r="G150" s="63"/>
      <c r="H150" s="61"/>
      <c r="I150" s="62">
        <v>0</v>
      </c>
      <c r="J150" s="61"/>
    </row>
    <row r="151" spans="1:10" ht="30">
      <c r="A151" s="60" t="s">
        <v>731</v>
      </c>
      <c r="B151" s="61"/>
      <c r="C151" s="25" t="s">
        <v>732</v>
      </c>
      <c r="D151" s="24" t="s">
        <v>731</v>
      </c>
      <c r="E151" s="23">
        <v>0</v>
      </c>
      <c r="F151" s="64" t="s">
        <v>646</v>
      </c>
      <c r="G151" s="63"/>
      <c r="H151" s="61"/>
      <c r="I151" s="62">
        <v>0</v>
      </c>
      <c r="J151" s="61"/>
    </row>
    <row r="152" spans="1:10" ht="15">
      <c r="A152" s="60" t="s">
        <v>729</v>
      </c>
      <c r="B152" s="61"/>
      <c r="C152" s="25" t="s">
        <v>730</v>
      </c>
      <c r="D152" s="24" t="s">
        <v>729</v>
      </c>
      <c r="E152" s="23">
        <v>0</v>
      </c>
      <c r="F152" s="64" t="s">
        <v>646</v>
      </c>
      <c r="G152" s="63"/>
      <c r="H152" s="61"/>
      <c r="I152" s="62">
        <v>0</v>
      </c>
      <c r="J152" s="61"/>
    </row>
    <row r="153" spans="1:10" ht="30">
      <c r="A153" s="60" t="s">
        <v>728</v>
      </c>
      <c r="B153" s="61"/>
      <c r="C153" s="25" t="s">
        <v>727</v>
      </c>
      <c r="D153" s="24" t="s">
        <v>646</v>
      </c>
      <c r="E153" s="23">
        <v>0</v>
      </c>
      <c r="F153" s="64" t="s">
        <v>646</v>
      </c>
      <c r="G153" s="63"/>
      <c r="H153" s="61"/>
      <c r="I153" s="62">
        <v>0</v>
      </c>
      <c r="J153" s="61"/>
    </row>
    <row r="154" spans="1:10" ht="15">
      <c r="A154" s="60" t="s">
        <v>725</v>
      </c>
      <c r="B154" s="61"/>
      <c r="C154" s="25" t="s">
        <v>726</v>
      </c>
      <c r="D154" s="24" t="s">
        <v>725</v>
      </c>
      <c r="E154" s="23">
        <v>0</v>
      </c>
      <c r="F154" s="64" t="s">
        <v>646</v>
      </c>
      <c r="G154" s="63"/>
      <c r="H154" s="61"/>
      <c r="I154" s="62">
        <v>0</v>
      </c>
      <c r="J154" s="61"/>
    </row>
    <row r="155" spans="1:10" ht="30">
      <c r="A155" s="60" t="s">
        <v>724</v>
      </c>
      <c r="B155" s="61"/>
      <c r="C155" s="25" t="s">
        <v>723</v>
      </c>
      <c r="D155" s="24" t="s">
        <v>646</v>
      </c>
      <c r="E155" s="23">
        <v>0</v>
      </c>
      <c r="F155" s="64" t="s">
        <v>646</v>
      </c>
      <c r="G155" s="63"/>
      <c r="H155" s="61"/>
      <c r="I155" s="62">
        <v>0</v>
      </c>
      <c r="J155" s="61"/>
    </row>
    <row r="156" spans="1:10" ht="15">
      <c r="A156" s="60" t="s">
        <v>721</v>
      </c>
      <c r="B156" s="61"/>
      <c r="C156" s="25" t="s">
        <v>722</v>
      </c>
      <c r="D156" s="24" t="s">
        <v>721</v>
      </c>
      <c r="E156" s="23">
        <v>0</v>
      </c>
      <c r="F156" s="64" t="s">
        <v>646</v>
      </c>
      <c r="G156" s="63"/>
      <c r="H156" s="61"/>
      <c r="I156" s="62">
        <v>0</v>
      </c>
      <c r="J156" s="61"/>
    </row>
    <row r="157" spans="1:10" ht="15">
      <c r="A157" s="60" t="s">
        <v>719</v>
      </c>
      <c r="B157" s="61"/>
      <c r="C157" s="25" t="s">
        <v>720</v>
      </c>
      <c r="D157" s="24" t="s">
        <v>719</v>
      </c>
      <c r="E157" s="23">
        <v>0</v>
      </c>
      <c r="F157" s="64" t="s">
        <v>646</v>
      </c>
      <c r="G157" s="63"/>
      <c r="H157" s="61"/>
      <c r="I157" s="62">
        <v>0</v>
      </c>
      <c r="J157" s="61"/>
    </row>
    <row r="158" spans="1:10" ht="15">
      <c r="A158" s="60" t="s">
        <v>717</v>
      </c>
      <c r="B158" s="61"/>
      <c r="C158" s="25" t="s">
        <v>718</v>
      </c>
      <c r="D158" s="24" t="s">
        <v>717</v>
      </c>
      <c r="E158" s="23">
        <v>0</v>
      </c>
      <c r="F158" s="64" t="s">
        <v>646</v>
      </c>
      <c r="G158" s="63"/>
      <c r="H158" s="61"/>
      <c r="I158" s="62">
        <v>0</v>
      </c>
      <c r="J158" s="61"/>
    </row>
    <row r="159" spans="1:10" ht="15">
      <c r="A159" s="60" t="s">
        <v>715</v>
      </c>
      <c r="B159" s="61"/>
      <c r="C159" s="25" t="s">
        <v>716</v>
      </c>
      <c r="D159" s="24" t="s">
        <v>715</v>
      </c>
      <c r="E159" s="23">
        <v>0</v>
      </c>
      <c r="F159" s="64" t="s">
        <v>646</v>
      </c>
      <c r="G159" s="63"/>
      <c r="H159" s="61"/>
      <c r="I159" s="62">
        <v>0</v>
      </c>
      <c r="J159" s="61"/>
    </row>
    <row r="160" spans="1:10" ht="30">
      <c r="A160" s="60" t="s">
        <v>714</v>
      </c>
      <c r="B160" s="61"/>
      <c r="C160" s="25" t="s">
        <v>713</v>
      </c>
      <c r="D160" s="24"/>
      <c r="E160" s="23">
        <v>0</v>
      </c>
      <c r="F160" s="64" t="s">
        <v>646</v>
      </c>
      <c r="G160" s="63"/>
      <c r="H160" s="61"/>
      <c r="I160" s="62">
        <v>0</v>
      </c>
      <c r="J160" s="61"/>
    </row>
    <row r="161" spans="1:10" ht="30">
      <c r="A161" s="60" t="s">
        <v>711</v>
      </c>
      <c r="B161" s="61"/>
      <c r="C161" s="25" t="s">
        <v>712</v>
      </c>
      <c r="D161" s="24" t="s">
        <v>711</v>
      </c>
      <c r="E161" s="23">
        <v>0</v>
      </c>
      <c r="F161" s="64" t="s">
        <v>646</v>
      </c>
      <c r="G161" s="63"/>
      <c r="H161" s="61"/>
      <c r="I161" s="62">
        <v>0</v>
      </c>
      <c r="J161" s="61"/>
    </row>
    <row r="162" spans="1:10" ht="45">
      <c r="A162" s="60" t="s">
        <v>710</v>
      </c>
      <c r="B162" s="61"/>
      <c r="C162" s="25" t="s">
        <v>709</v>
      </c>
      <c r="D162" s="24" t="s">
        <v>646</v>
      </c>
      <c r="E162" s="23">
        <v>-1485266.4</v>
      </c>
      <c r="F162" s="64" t="s">
        <v>646</v>
      </c>
      <c r="G162" s="63"/>
      <c r="H162" s="61"/>
      <c r="I162" s="62">
        <v>-1485266.4</v>
      </c>
      <c r="J162" s="61"/>
    </row>
    <row r="163" spans="1:10" ht="30">
      <c r="A163" s="60" t="s">
        <v>708</v>
      </c>
      <c r="B163" s="61"/>
      <c r="C163" s="25" t="s">
        <v>707</v>
      </c>
      <c r="D163" s="24" t="s">
        <v>646</v>
      </c>
      <c r="E163" s="23">
        <v>-1200000</v>
      </c>
      <c r="F163" s="64" t="s">
        <v>646</v>
      </c>
      <c r="G163" s="63"/>
      <c r="H163" s="61"/>
      <c r="I163" s="62">
        <v>-1200000</v>
      </c>
      <c r="J163" s="61"/>
    </row>
    <row r="164" spans="1:10" ht="15">
      <c r="A164" s="60" t="s">
        <v>706</v>
      </c>
      <c r="B164" s="61"/>
      <c r="C164" s="25" t="s">
        <v>705</v>
      </c>
      <c r="D164" s="24" t="s">
        <v>704</v>
      </c>
      <c r="E164" s="23">
        <v>0</v>
      </c>
      <c r="F164" s="64" t="s">
        <v>646</v>
      </c>
      <c r="G164" s="63"/>
      <c r="H164" s="61"/>
      <c r="I164" s="62">
        <v>0</v>
      </c>
      <c r="J164" s="61"/>
    </row>
    <row r="165" spans="1:10" ht="15">
      <c r="A165" s="60" t="s">
        <v>703</v>
      </c>
      <c r="B165" s="61"/>
      <c r="C165" s="25" t="s">
        <v>702</v>
      </c>
      <c r="D165" s="24" t="s">
        <v>701</v>
      </c>
      <c r="E165" s="23">
        <v>0</v>
      </c>
      <c r="F165" s="64" t="s">
        <v>646</v>
      </c>
      <c r="G165" s="63"/>
      <c r="H165" s="61"/>
      <c r="I165" s="62">
        <v>0</v>
      </c>
      <c r="J165" s="61"/>
    </row>
    <row r="166" spans="1:10" ht="30">
      <c r="A166" s="60" t="s">
        <v>700</v>
      </c>
      <c r="B166" s="61"/>
      <c r="C166" s="25" t="s">
        <v>699</v>
      </c>
      <c r="D166" s="24" t="s">
        <v>694</v>
      </c>
      <c r="E166" s="23">
        <v>-285266.40000000002</v>
      </c>
      <c r="F166" s="64" t="s">
        <v>646</v>
      </c>
      <c r="G166" s="63"/>
      <c r="H166" s="61"/>
      <c r="I166" s="62">
        <v>-285266.40000000002</v>
      </c>
      <c r="J166" s="61"/>
    </row>
    <row r="167" spans="1:10" ht="30">
      <c r="A167" s="60" t="s">
        <v>698</v>
      </c>
      <c r="B167" s="61"/>
      <c r="C167" s="25" t="s">
        <v>697</v>
      </c>
      <c r="D167" s="24" t="s">
        <v>694</v>
      </c>
      <c r="E167" s="23">
        <v>-285266.40000000002</v>
      </c>
      <c r="F167" s="64" t="s">
        <v>646</v>
      </c>
      <c r="G167" s="63"/>
      <c r="H167" s="61"/>
      <c r="I167" s="62">
        <v>-285266.40000000002</v>
      </c>
      <c r="J167" s="61"/>
    </row>
    <row r="168" spans="1:10" ht="30">
      <c r="A168" s="60" t="s">
        <v>696</v>
      </c>
      <c r="B168" s="61"/>
      <c r="C168" s="25" t="s">
        <v>695</v>
      </c>
      <c r="D168" s="24" t="s">
        <v>694</v>
      </c>
      <c r="E168" s="23">
        <v>0</v>
      </c>
      <c r="F168" s="64" t="s">
        <v>646</v>
      </c>
      <c r="G168" s="63"/>
      <c r="H168" s="61"/>
      <c r="I168" s="62">
        <v>0</v>
      </c>
      <c r="J168" s="61"/>
    </row>
    <row r="169" spans="1:10" ht="30">
      <c r="A169" s="60" t="s">
        <v>693</v>
      </c>
      <c r="B169" s="61"/>
      <c r="C169" s="25" t="s">
        <v>692</v>
      </c>
      <c r="D169" s="24" t="s">
        <v>646</v>
      </c>
      <c r="E169" s="23">
        <v>0</v>
      </c>
      <c r="F169" s="64" t="s">
        <v>646</v>
      </c>
      <c r="G169" s="63"/>
      <c r="H169" s="61"/>
      <c r="I169" s="62">
        <v>0</v>
      </c>
      <c r="J169" s="61"/>
    </row>
    <row r="170" spans="1:10" ht="30">
      <c r="A170" s="60" t="s">
        <v>691</v>
      </c>
      <c r="B170" s="61"/>
      <c r="C170" s="25" t="s">
        <v>690</v>
      </c>
      <c r="D170" s="24" t="s">
        <v>689</v>
      </c>
      <c r="E170" s="23">
        <v>0</v>
      </c>
      <c r="F170" s="64" t="s">
        <v>646</v>
      </c>
      <c r="G170" s="63"/>
      <c r="H170" s="61"/>
      <c r="I170" s="62">
        <v>0</v>
      </c>
      <c r="J170" s="61"/>
    </row>
    <row r="171" spans="1:10" ht="30">
      <c r="A171" s="60" t="s">
        <v>688</v>
      </c>
      <c r="B171" s="61"/>
      <c r="C171" s="25" t="s">
        <v>687</v>
      </c>
      <c r="D171" s="24" t="s">
        <v>646</v>
      </c>
      <c r="E171" s="23">
        <v>0</v>
      </c>
      <c r="F171" s="64" t="s">
        <v>646</v>
      </c>
      <c r="G171" s="63"/>
      <c r="H171" s="61"/>
      <c r="I171" s="62">
        <v>0</v>
      </c>
      <c r="J171" s="61"/>
    </row>
    <row r="172" spans="1:10" ht="30">
      <c r="A172" s="60" t="s">
        <v>686</v>
      </c>
      <c r="B172" s="61"/>
      <c r="C172" s="25" t="s">
        <v>685</v>
      </c>
      <c r="D172" s="24" t="s">
        <v>684</v>
      </c>
      <c r="E172" s="23">
        <v>0</v>
      </c>
      <c r="F172" s="64" t="s">
        <v>646</v>
      </c>
      <c r="G172" s="63"/>
      <c r="H172" s="61"/>
      <c r="I172" s="62">
        <v>0</v>
      </c>
      <c r="J172" s="61"/>
    </row>
    <row r="173" spans="1:10" ht="30">
      <c r="A173" s="60" t="s">
        <v>683</v>
      </c>
      <c r="B173" s="61"/>
      <c r="C173" s="25" t="s">
        <v>682</v>
      </c>
      <c r="D173" s="24" t="s">
        <v>681</v>
      </c>
      <c r="E173" s="23">
        <v>0</v>
      </c>
      <c r="F173" s="64" t="s">
        <v>646</v>
      </c>
      <c r="G173" s="63"/>
      <c r="H173" s="61"/>
      <c r="I173" s="62">
        <v>0</v>
      </c>
      <c r="J173" s="61"/>
    </row>
    <row r="174" spans="1:10" ht="30">
      <c r="A174" s="60" t="s">
        <v>680</v>
      </c>
      <c r="B174" s="61"/>
      <c r="C174" s="25" t="s">
        <v>679</v>
      </c>
      <c r="D174" s="24" t="s">
        <v>678</v>
      </c>
      <c r="E174" s="23">
        <v>0</v>
      </c>
      <c r="F174" s="64" t="s">
        <v>646</v>
      </c>
      <c r="G174" s="63"/>
      <c r="H174" s="61"/>
      <c r="I174" s="62">
        <v>0</v>
      </c>
      <c r="J174" s="61"/>
    </row>
    <row r="175" spans="1:10" ht="30">
      <c r="A175" s="60" t="s">
        <v>677</v>
      </c>
      <c r="B175" s="61"/>
      <c r="C175" s="25" t="s">
        <v>676</v>
      </c>
      <c r="D175" s="24" t="s">
        <v>646</v>
      </c>
      <c r="E175" s="23">
        <v>0</v>
      </c>
      <c r="F175" s="64" t="s">
        <v>646</v>
      </c>
      <c r="G175" s="63"/>
      <c r="H175" s="61"/>
      <c r="I175" s="62">
        <v>0</v>
      </c>
      <c r="J175" s="61"/>
    </row>
    <row r="176" spans="1:10" ht="30">
      <c r="A176" s="60" t="s">
        <v>675</v>
      </c>
      <c r="B176" s="61"/>
      <c r="C176" s="25" t="s">
        <v>674</v>
      </c>
      <c r="D176" s="24" t="s">
        <v>673</v>
      </c>
      <c r="E176" s="23">
        <v>0</v>
      </c>
      <c r="F176" s="64" t="s">
        <v>646</v>
      </c>
      <c r="G176" s="63"/>
      <c r="H176" s="61"/>
      <c r="I176" s="62">
        <v>0</v>
      </c>
      <c r="J176" s="61"/>
    </row>
    <row r="177" spans="1:10" ht="45">
      <c r="A177" s="60" t="s">
        <v>672</v>
      </c>
      <c r="B177" s="61"/>
      <c r="C177" s="25" t="s">
        <v>671</v>
      </c>
      <c r="D177" s="24" t="s">
        <v>646</v>
      </c>
      <c r="E177" s="23">
        <v>0</v>
      </c>
      <c r="F177" s="64" t="s">
        <v>646</v>
      </c>
      <c r="G177" s="63"/>
      <c r="H177" s="61"/>
      <c r="I177" s="62">
        <v>0</v>
      </c>
      <c r="J177" s="61"/>
    </row>
    <row r="178" spans="1:10" ht="15">
      <c r="A178" s="60" t="s">
        <v>670</v>
      </c>
      <c r="B178" s="61"/>
      <c r="C178" s="25" t="s">
        <v>669</v>
      </c>
      <c r="D178" s="24" t="s">
        <v>656</v>
      </c>
      <c r="E178" s="23">
        <v>-1200000</v>
      </c>
      <c r="F178" s="64" t="s">
        <v>646</v>
      </c>
      <c r="G178" s="63"/>
      <c r="H178" s="61"/>
      <c r="I178" s="62">
        <v>-1200000</v>
      </c>
      <c r="J178" s="61"/>
    </row>
    <row r="179" spans="1:10" ht="15" hidden="1">
      <c r="A179" s="60" t="s">
        <v>668</v>
      </c>
      <c r="B179" s="61"/>
      <c r="C179" s="25" t="s">
        <v>667</v>
      </c>
      <c r="D179" s="24" t="s">
        <v>656</v>
      </c>
      <c r="E179" s="23">
        <v>-1190000</v>
      </c>
      <c r="F179" s="64" t="s">
        <v>646</v>
      </c>
      <c r="G179" s="63"/>
      <c r="H179" s="61"/>
      <c r="I179" s="62">
        <v>-1190000</v>
      </c>
      <c r="J179" s="61"/>
    </row>
    <row r="180" spans="1:10" ht="15" hidden="1">
      <c r="A180" s="60" t="s">
        <v>666</v>
      </c>
      <c r="B180" s="61"/>
      <c r="C180" s="25" t="s">
        <v>665</v>
      </c>
      <c r="D180" s="24" t="s">
        <v>656</v>
      </c>
      <c r="E180" s="23">
        <v>0</v>
      </c>
      <c r="F180" s="64" t="s">
        <v>646</v>
      </c>
      <c r="G180" s="63"/>
      <c r="H180" s="61"/>
      <c r="I180" s="62">
        <v>0</v>
      </c>
      <c r="J180" s="61"/>
    </row>
    <row r="181" spans="1:10" ht="15" hidden="1">
      <c r="A181" s="60" t="s">
        <v>664</v>
      </c>
      <c r="B181" s="61"/>
      <c r="C181" s="25" t="s">
        <v>663</v>
      </c>
      <c r="D181" s="24" t="s">
        <v>656</v>
      </c>
      <c r="E181" s="23">
        <v>0</v>
      </c>
      <c r="F181" s="64" t="s">
        <v>646</v>
      </c>
      <c r="G181" s="63"/>
      <c r="H181" s="61"/>
      <c r="I181" s="62">
        <v>0</v>
      </c>
      <c r="J181" s="61"/>
    </row>
    <row r="182" spans="1:10" ht="15" hidden="1">
      <c r="A182" s="60" t="s">
        <v>662</v>
      </c>
      <c r="B182" s="61"/>
      <c r="C182" s="25" t="s">
        <v>661</v>
      </c>
      <c r="D182" s="24" t="s">
        <v>656</v>
      </c>
      <c r="E182" s="23">
        <v>0</v>
      </c>
      <c r="F182" s="64" t="s">
        <v>646</v>
      </c>
      <c r="G182" s="63"/>
      <c r="H182" s="61"/>
      <c r="I182" s="62">
        <v>0</v>
      </c>
      <c r="J182" s="61"/>
    </row>
    <row r="183" spans="1:10" ht="15" hidden="1">
      <c r="A183" s="60" t="s">
        <v>660</v>
      </c>
      <c r="B183" s="61"/>
      <c r="C183" s="25" t="s">
        <v>659</v>
      </c>
      <c r="D183" s="24" t="s">
        <v>656</v>
      </c>
      <c r="E183" s="23">
        <v>0</v>
      </c>
      <c r="F183" s="64" t="s">
        <v>646</v>
      </c>
      <c r="G183" s="63"/>
      <c r="H183" s="61"/>
      <c r="I183" s="62">
        <v>0</v>
      </c>
      <c r="J183" s="61"/>
    </row>
    <row r="184" spans="1:10" ht="15" hidden="1">
      <c r="A184" s="60" t="s">
        <v>658</v>
      </c>
      <c r="B184" s="61"/>
      <c r="C184" s="25" t="s">
        <v>657</v>
      </c>
      <c r="D184" s="24" t="s">
        <v>656</v>
      </c>
      <c r="E184" s="23">
        <v>-10000</v>
      </c>
      <c r="F184" s="64" t="s">
        <v>646</v>
      </c>
      <c r="G184" s="63"/>
      <c r="H184" s="61"/>
      <c r="I184" s="62">
        <v>-10000</v>
      </c>
      <c r="J184" s="61"/>
    </row>
    <row r="185" spans="1:10" ht="15">
      <c r="A185" s="60" t="s">
        <v>655</v>
      </c>
      <c r="B185" s="61"/>
      <c r="C185" s="25" t="s">
        <v>654</v>
      </c>
      <c r="D185" s="24" t="s">
        <v>653</v>
      </c>
      <c r="E185" s="23">
        <v>0</v>
      </c>
      <c r="F185" s="64" t="s">
        <v>646</v>
      </c>
      <c r="G185" s="63"/>
      <c r="H185" s="61"/>
      <c r="I185" s="62">
        <v>0</v>
      </c>
      <c r="J185" s="61"/>
    </row>
    <row r="186" spans="1:10" ht="30">
      <c r="A186" s="60" t="s">
        <v>652</v>
      </c>
      <c r="B186" s="61"/>
      <c r="C186" s="25" t="s">
        <v>651</v>
      </c>
      <c r="D186" s="24" t="s">
        <v>650</v>
      </c>
      <c r="E186" s="23">
        <v>0</v>
      </c>
      <c r="F186" s="64" t="s">
        <v>646</v>
      </c>
      <c r="G186" s="63"/>
      <c r="H186" s="61"/>
      <c r="I186" s="62">
        <v>0</v>
      </c>
      <c r="J186" s="61"/>
    </row>
    <row r="187" spans="1:10" ht="30">
      <c r="A187" s="60" t="s">
        <v>649</v>
      </c>
      <c r="B187" s="61"/>
      <c r="C187" s="25" t="s">
        <v>648</v>
      </c>
      <c r="D187" s="24" t="s">
        <v>647</v>
      </c>
      <c r="E187" s="23">
        <v>0</v>
      </c>
      <c r="F187" s="64" t="s">
        <v>646</v>
      </c>
      <c r="G187" s="63"/>
      <c r="H187" s="61"/>
      <c r="I187" s="62">
        <v>0</v>
      </c>
      <c r="J187" s="61"/>
    </row>
    <row r="188" spans="1:10" ht="12.75" hidden="1" customHeight="1"/>
  </sheetData>
  <mergeCells count="548">
    <mergeCell ref="A183:B183"/>
    <mergeCell ref="F183:H183"/>
    <mergeCell ref="I183:J183"/>
    <mergeCell ref="A184:B184"/>
    <mergeCell ref="F184:H184"/>
    <mergeCell ref="I184:J184"/>
    <mergeCell ref="A187:B187"/>
    <mergeCell ref="F187:H187"/>
    <mergeCell ref="I187:J187"/>
    <mergeCell ref="A185:B185"/>
    <mergeCell ref="F185:H185"/>
    <mergeCell ref="I185:J185"/>
    <mergeCell ref="A186:B186"/>
    <mergeCell ref="F186:H186"/>
    <mergeCell ref="I186:J186"/>
    <mergeCell ref="A180:B180"/>
    <mergeCell ref="F180:H180"/>
    <mergeCell ref="I180:J180"/>
    <mergeCell ref="A181:B181"/>
    <mergeCell ref="F181:H181"/>
    <mergeCell ref="I181:J181"/>
    <mergeCell ref="A182:B182"/>
    <mergeCell ref="F182:H182"/>
    <mergeCell ref="I182:J182"/>
    <mergeCell ref="A177:B177"/>
    <mergeCell ref="F177:H177"/>
    <mergeCell ref="I177:J177"/>
    <mergeCell ref="A178:B178"/>
    <mergeCell ref="F178:H178"/>
    <mergeCell ref="I178:J178"/>
    <mergeCell ref="A179:B179"/>
    <mergeCell ref="F179:H179"/>
    <mergeCell ref="I179:J179"/>
    <mergeCell ref="A174:B174"/>
    <mergeCell ref="F174:H174"/>
    <mergeCell ref="I174:J174"/>
    <mergeCell ref="A175:B175"/>
    <mergeCell ref="F175:H175"/>
    <mergeCell ref="I175:J175"/>
    <mergeCell ref="A176:B176"/>
    <mergeCell ref="F176:H176"/>
    <mergeCell ref="I176:J176"/>
    <mergeCell ref="A171:B171"/>
    <mergeCell ref="F171:H171"/>
    <mergeCell ref="I171:J171"/>
    <mergeCell ref="A172:B172"/>
    <mergeCell ref="F172:H172"/>
    <mergeCell ref="I172:J172"/>
    <mergeCell ref="A173:B173"/>
    <mergeCell ref="F173:H173"/>
    <mergeCell ref="I173:J173"/>
    <mergeCell ref="A168:B168"/>
    <mergeCell ref="F168:H168"/>
    <mergeCell ref="I168:J168"/>
    <mergeCell ref="A169:B169"/>
    <mergeCell ref="F169:H169"/>
    <mergeCell ref="I169:J169"/>
    <mergeCell ref="A170:B170"/>
    <mergeCell ref="F170:H170"/>
    <mergeCell ref="I170:J170"/>
    <mergeCell ref="A165:B165"/>
    <mergeCell ref="F165:H165"/>
    <mergeCell ref="I165:J165"/>
    <mergeCell ref="A166:B166"/>
    <mergeCell ref="F166:H166"/>
    <mergeCell ref="I166:J166"/>
    <mergeCell ref="A167:B167"/>
    <mergeCell ref="F167:H167"/>
    <mergeCell ref="I167:J167"/>
    <mergeCell ref="A162:B162"/>
    <mergeCell ref="F162:H162"/>
    <mergeCell ref="I162:J162"/>
    <mergeCell ref="A163:B163"/>
    <mergeCell ref="F163:H163"/>
    <mergeCell ref="I163:J163"/>
    <mergeCell ref="A164:B164"/>
    <mergeCell ref="F164:H164"/>
    <mergeCell ref="I164:J164"/>
    <mergeCell ref="A159:B159"/>
    <mergeCell ref="F159:H159"/>
    <mergeCell ref="I159:J159"/>
    <mergeCell ref="A160:B160"/>
    <mergeCell ref="F160:H160"/>
    <mergeCell ref="I160:J160"/>
    <mergeCell ref="A161:B161"/>
    <mergeCell ref="F161:H161"/>
    <mergeCell ref="I161:J161"/>
    <mergeCell ref="A156:B156"/>
    <mergeCell ref="F156:H156"/>
    <mergeCell ref="I156:J156"/>
    <mergeCell ref="A157:B157"/>
    <mergeCell ref="F157:H157"/>
    <mergeCell ref="I157:J157"/>
    <mergeCell ref="A158:B158"/>
    <mergeCell ref="F158:H158"/>
    <mergeCell ref="I158:J158"/>
    <mergeCell ref="A153:B153"/>
    <mergeCell ref="F153:H153"/>
    <mergeCell ref="I153:J153"/>
    <mergeCell ref="A154:B154"/>
    <mergeCell ref="F154:H154"/>
    <mergeCell ref="I154:J154"/>
    <mergeCell ref="A155:B155"/>
    <mergeCell ref="F155:H155"/>
    <mergeCell ref="I155:J155"/>
    <mergeCell ref="A150:B150"/>
    <mergeCell ref="F150:H150"/>
    <mergeCell ref="I150:J150"/>
    <mergeCell ref="A151:B151"/>
    <mergeCell ref="F151:H151"/>
    <mergeCell ref="I151:J151"/>
    <mergeCell ref="A152:B152"/>
    <mergeCell ref="F152:H152"/>
    <mergeCell ref="I152:J152"/>
    <mergeCell ref="A147:B147"/>
    <mergeCell ref="F147:H147"/>
    <mergeCell ref="I147:J147"/>
    <mergeCell ref="A148:B148"/>
    <mergeCell ref="F148:H148"/>
    <mergeCell ref="I148:J148"/>
    <mergeCell ref="A149:B149"/>
    <mergeCell ref="F149:H149"/>
    <mergeCell ref="I149:J149"/>
    <mergeCell ref="A144:B144"/>
    <mergeCell ref="F144:H144"/>
    <mergeCell ref="I144:J144"/>
    <mergeCell ref="A145:B145"/>
    <mergeCell ref="F145:H145"/>
    <mergeCell ref="I145:J145"/>
    <mergeCell ref="A146:B146"/>
    <mergeCell ref="F146:H146"/>
    <mergeCell ref="I146:J146"/>
    <mergeCell ref="A141:B141"/>
    <mergeCell ref="F141:H141"/>
    <mergeCell ref="I141:J141"/>
    <mergeCell ref="A142:B142"/>
    <mergeCell ref="F142:H142"/>
    <mergeCell ref="I142:J142"/>
    <mergeCell ref="A143:B143"/>
    <mergeCell ref="F143:H143"/>
    <mergeCell ref="I143:J143"/>
    <mergeCell ref="A138:B138"/>
    <mergeCell ref="F138:H138"/>
    <mergeCell ref="I138:J138"/>
    <mergeCell ref="A139:B139"/>
    <mergeCell ref="F139:H139"/>
    <mergeCell ref="I139:J139"/>
    <mergeCell ref="A140:B140"/>
    <mergeCell ref="F140:H140"/>
    <mergeCell ref="I140:J140"/>
    <mergeCell ref="A135:B135"/>
    <mergeCell ref="F135:H135"/>
    <mergeCell ref="I135:J135"/>
    <mergeCell ref="A136:B136"/>
    <mergeCell ref="F136:H136"/>
    <mergeCell ref="I136:J136"/>
    <mergeCell ref="A137:B137"/>
    <mergeCell ref="F137:H137"/>
    <mergeCell ref="I137:J137"/>
    <mergeCell ref="A132:B132"/>
    <mergeCell ref="F132:H132"/>
    <mergeCell ref="I132:J132"/>
    <mergeCell ref="A133:B133"/>
    <mergeCell ref="F133:H133"/>
    <mergeCell ref="I133:J133"/>
    <mergeCell ref="A134:B134"/>
    <mergeCell ref="F134:H134"/>
    <mergeCell ref="I134:J134"/>
    <mergeCell ref="A129:B129"/>
    <mergeCell ref="F129:H129"/>
    <mergeCell ref="I129:J129"/>
    <mergeCell ref="A130:B130"/>
    <mergeCell ref="F130:H130"/>
    <mergeCell ref="I130:J130"/>
    <mergeCell ref="A131:B131"/>
    <mergeCell ref="F131:H131"/>
    <mergeCell ref="I131:J131"/>
    <mergeCell ref="A126:B126"/>
    <mergeCell ref="F126:H126"/>
    <mergeCell ref="I126:J126"/>
    <mergeCell ref="A127:B127"/>
    <mergeCell ref="F127:H127"/>
    <mergeCell ref="I127:J127"/>
    <mergeCell ref="A128:B128"/>
    <mergeCell ref="F128:H128"/>
    <mergeCell ref="I128:J128"/>
    <mergeCell ref="A123:B123"/>
    <mergeCell ref="F123:H123"/>
    <mergeCell ref="I123:J123"/>
    <mergeCell ref="A124:B124"/>
    <mergeCell ref="F124:H124"/>
    <mergeCell ref="I124:J124"/>
    <mergeCell ref="A125:B125"/>
    <mergeCell ref="F125:H125"/>
    <mergeCell ref="I125:J125"/>
    <mergeCell ref="A120:B120"/>
    <mergeCell ref="F120:H120"/>
    <mergeCell ref="I120:J120"/>
    <mergeCell ref="A121:B121"/>
    <mergeCell ref="F121:H121"/>
    <mergeCell ref="I121:J121"/>
    <mergeCell ref="A122:B122"/>
    <mergeCell ref="F122:H122"/>
    <mergeCell ref="I122:J122"/>
    <mergeCell ref="A117:B117"/>
    <mergeCell ref="F117:H117"/>
    <mergeCell ref="I117:J117"/>
    <mergeCell ref="A118:B118"/>
    <mergeCell ref="F118:H118"/>
    <mergeCell ref="I118:J118"/>
    <mergeCell ref="A119:B119"/>
    <mergeCell ref="F119:H119"/>
    <mergeCell ref="I119:J119"/>
    <mergeCell ref="A114:B114"/>
    <mergeCell ref="F114:H114"/>
    <mergeCell ref="I114:J114"/>
    <mergeCell ref="A115:B115"/>
    <mergeCell ref="F115:H115"/>
    <mergeCell ref="I115:J115"/>
    <mergeCell ref="A116:B116"/>
    <mergeCell ref="F116:H116"/>
    <mergeCell ref="I116:J116"/>
    <mergeCell ref="A111:B111"/>
    <mergeCell ref="F111:H111"/>
    <mergeCell ref="I111:J111"/>
    <mergeCell ref="A112:B112"/>
    <mergeCell ref="F112:H112"/>
    <mergeCell ref="I112:J112"/>
    <mergeCell ref="A113:B113"/>
    <mergeCell ref="F113:H113"/>
    <mergeCell ref="I113:J113"/>
    <mergeCell ref="A108:B108"/>
    <mergeCell ref="F108:H108"/>
    <mergeCell ref="I108:J108"/>
    <mergeCell ref="A109:B109"/>
    <mergeCell ref="F109:H109"/>
    <mergeCell ref="I109:J109"/>
    <mergeCell ref="A110:B110"/>
    <mergeCell ref="F110:H110"/>
    <mergeCell ref="I110:J110"/>
    <mergeCell ref="A105:B105"/>
    <mergeCell ref="F105:H105"/>
    <mergeCell ref="I105:J105"/>
    <mergeCell ref="A106:B106"/>
    <mergeCell ref="F106:H106"/>
    <mergeCell ref="I106:J106"/>
    <mergeCell ref="A107:B107"/>
    <mergeCell ref="F107:H107"/>
    <mergeCell ref="I107:J107"/>
    <mergeCell ref="A102:B102"/>
    <mergeCell ref="F102:H102"/>
    <mergeCell ref="I102:J102"/>
    <mergeCell ref="A103:B103"/>
    <mergeCell ref="F103:H103"/>
    <mergeCell ref="I103:J103"/>
    <mergeCell ref="A104:B104"/>
    <mergeCell ref="F104:H104"/>
    <mergeCell ref="I104:J104"/>
    <mergeCell ref="A99:B99"/>
    <mergeCell ref="F99:H99"/>
    <mergeCell ref="I99:J99"/>
    <mergeCell ref="A100:B100"/>
    <mergeCell ref="F100:H100"/>
    <mergeCell ref="I100:J100"/>
    <mergeCell ref="A101:B101"/>
    <mergeCell ref="F101:H101"/>
    <mergeCell ref="I101:J101"/>
    <mergeCell ref="A96:B96"/>
    <mergeCell ref="F96:H96"/>
    <mergeCell ref="I96:J96"/>
    <mergeCell ref="A97:B97"/>
    <mergeCell ref="F97:H97"/>
    <mergeCell ref="I97:J97"/>
    <mergeCell ref="A98:B98"/>
    <mergeCell ref="F98:H98"/>
    <mergeCell ref="I98:J98"/>
    <mergeCell ref="A93:B93"/>
    <mergeCell ref="F93:H93"/>
    <mergeCell ref="I93:J93"/>
    <mergeCell ref="A94:B94"/>
    <mergeCell ref="F94:H94"/>
    <mergeCell ref="I94:J94"/>
    <mergeCell ref="A95:B95"/>
    <mergeCell ref="F95:H95"/>
    <mergeCell ref="I95:J95"/>
    <mergeCell ref="A90:B90"/>
    <mergeCell ref="F90:H90"/>
    <mergeCell ref="I90:J90"/>
    <mergeCell ref="A91:B91"/>
    <mergeCell ref="F91:H91"/>
    <mergeCell ref="I91:J91"/>
    <mergeCell ref="A92:B92"/>
    <mergeCell ref="F92:H92"/>
    <mergeCell ref="I92:J92"/>
    <mergeCell ref="A87:B87"/>
    <mergeCell ref="F87:H87"/>
    <mergeCell ref="I87:J87"/>
    <mergeCell ref="A88:B88"/>
    <mergeCell ref="F88:H88"/>
    <mergeCell ref="I88:J88"/>
    <mergeCell ref="A89:B89"/>
    <mergeCell ref="F89:H89"/>
    <mergeCell ref="I89:J89"/>
    <mergeCell ref="A84:B84"/>
    <mergeCell ref="F84:H84"/>
    <mergeCell ref="I84:J84"/>
    <mergeCell ref="A85:B85"/>
    <mergeCell ref="F85:H85"/>
    <mergeCell ref="I85:J85"/>
    <mergeCell ref="A86:B86"/>
    <mergeCell ref="F86:H86"/>
    <mergeCell ref="I86:J86"/>
    <mergeCell ref="A81:B81"/>
    <mergeCell ref="F81:H81"/>
    <mergeCell ref="I81:J81"/>
    <mergeCell ref="A82:B82"/>
    <mergeCell ref="F82:H82"/>
    <mergeCell ref="I82:J82"/>
    <mergeCell ref="A83:B83"/>
    <mergeCell ref="F83:H83"/>
    <mergeCell ref="I83:J83"/>
    <mergeCell ref="A78:B78"/>
    <mergeCell ref="F78:H78"/>
    <mergeCell ref="I78:J78"/>
    <mergeCell ref="A79:B79"/>
    <mergeCell ref="F79:H79"/>
    <mergeCell ref="I79:J79"/>
    <mergeCell ref="A80:B80"/>
    <mergeCell ref="F80:H80"/>
    <mergeCell ref="I80:J80"/>
    <mergeCell ref="A75:B75"/>
    <mergeCell ref="F75:H75"/>
    <mergeCell ref="I75:J75"/>
    <mergeCell ref="A76:B76"/>
    <mergeCell ref="F76:H76"/>
    <mergeCell ref="I76:J76"/>
    <mergeCell ref="A77:B77"/>
    <mergeCell ref="F77:H77"/>
    <mergeCell ref="I77:J77"/>
    <mergeCell ref="A72:B72"/>
    <mergeCell ref="F72:H72"/>
    <mergeCell ref="I72:J72"/>
    <mergeCell ref="A73:B73"/>
    <mergeCell ref="F73:H73"/>
    <mergeCell ref="I73:J73"/>
    <mergeCell ref="A74:B74"/>
    <mergeCell ref="F74:H74"/>
    <mergeCell ref="I74:J74"/>
    <mergeCell ref="A69:B69"/>
    <mergeCell ref="F69:H69"/>
    <mergeCell ref="I69:J69"/>
    <mergeCell ref="A70:B70"/>
    <mergeCell ref="F70:H70"/>
    <mergeCell ref="I70:J70"/>
    <mergeCell ref="A71:B71"/>
    <mergeCell ref="F71:H71"/>
    <mergeCell ref="I71:J71"/>
    <mergeCell ref="A66:B66"/>
    <mergeCell ref="F66:H66"/>
    <mergeCell ref="I66:J66"/>
    <mergeCell ref="A67:B67"/>
    <mergeCell ref="F67:H67"/>
    <mergeCell ref="I67:J67"/>
    <mergeCell ref="A68:B68"/>
    <mergeCell ref="F68:H68"/>
    <mergeCell ref="I68:J68"/>
    <mergeCell ref="A63:B63"/>
    <mergeCell ref="F63:H63"/>
    <mergeCell ref="I63:J63"/>
    <mergeCell ref="A64:B64"/>
    <mergeCell ref="F64:H64"/>
    <mergeCell ref="I64:J64"/>
    <mergeCell ref="A65:B65"/>
    <mergeCell ref="F65:H65"/>
    <mergeCell ref="I65:J65"/>
    <mergeCell ref="A60:B60"/>
    <mergeCell ref="F60:H60"/>
    <mergeCell ref="I60:J60"/>
    <mergeCell ref="A61:B61"/>
    <mergeCell ref="F61:H61"/>
    <mergeCell ref="I61:J61"/>
    <mergeCell ref="A62:B62"/>
    <mergeCell ref="F62:H62"/>
    <mergeCell ref="I62:J62"/>
    <mergeCell ref="A57:B57"/>
    <mergeCell ref="F57:H57"/>
    <mergeCell ref="I57:J57"/>
    <mergeCell ref="A58:B58"/>
    <mergeCell ref="F58:H58"/>
    <mergeCell ref="I58:J58"/>
    <mergeCell ref="A59:B59"/>
    <mergeCell ref="F59:H59"/>
    <mergeCell ref="I59:J59"/>
    <mergeCell ref="A54:B54"/>
    <mergeCell ref="F54:H54"/>
    <mergeCell ref="I54:J54"/>
    <mergeCell ref="A55:B55"/>
    <mergeCell ref="F55:H55"/>
    <mergeCell ref="I55:J55"/>
    <mergeCell ref="A56:B56"/>
    <mergeCell ref="F56:H56"/>
    <mergeCell ref="I56:J56"/>
    <mergeCell ref="A51:B51"/>
    <mergeCell ref="F51:H51"/>
    <mergeCell ref="I51:J51"/>
    <mergeCell ref="A52:B52"/>
    <mergeCell ref="F52:H52"/>
    <mergeCell ref="I52:J52"/>
    <mergeCell ref="A53:B53"/>
    <mergeCell ref="F53:H53"/>
    <mergeCell ref="I53:J53"/>
    <mergeCell ref="A48:B48"/>
    <mergeCell ref="F48:H48"/>
    <mergeCell ref="I48:J48"/>
    <mergeCell ref="A49:B49"/>
    <mergeCell ref="F49:H49"/>
    <mergeCell ref="I49:J49"/>
    <mergeCell ref="A50:B50"/>
    <mergeCell ref="F50:H50"/>
    <mergeCell ref="I50:J50"/>
    <mergeCell ref="A45:B45"/>
    <mergeCell ref="F45:H45"/>
    <mergeCell ref="I45:J45"/>
    <mergeCell ref="A46:B46"/>
    <mergeCell ref="F46:H46"/>
    <mergeCell ref="I46:J46"/>
    <mergeCell ref="A47:B47"/>
    <mergeCell ref="F47:H47"/>
    <mergeCell ref="I47:J47"/>
    <mergeCell ref="A42:B42"/>
    <mergeCell ref="F42:H42"/>
    <mergeCell ref="I42:J42"/>
    <mergeCell ref="A43:B43"/>
    <mergeCell ref="F43:H43"/>
    <mergeCell ref="I43:J43"/>
    <mergeCell ref="A44:B44"/>
    <mergeCell ref="F44:H44"/>
    <mergeCell ref="I44:J44"/>
    <mergeCell ref="A39:B39"/>
    <mergeCell ref="F39:H39"/>
    <mergeCell ref="I39:J39"/>
    <mergeCell ref="A40:B40"/>
    <mergeCell ref="F40:H40"/>
    <mergeCell ref="I40:J40"/>
    <mergeCell ref="A41:B41"/>
    <mergeCell ref="F41:H41"/>
    <mergeCell ref="I41:J41"/>
    <mergeCell ref="A36:B36"/>
    <mergeCell ref="F36:H36"/>
    <mergeCell ref="I36:J36"/>
    <mergeCell ref="A37:B37"/>
    <mergeCell ref="F37:H37"/>
    <mergeCell ref="I37:J37"/>
    <mergeCell ref="A38:B38"/>
    <mergeCell ref="F38:H38"/>
    <mergeCell ref="I38:J38"/>
    <mergeCell ref="A33:B33"/>
    <mergeCell ref="F33:H33"/>
    <mergeCell ref="I33:J33"/>
    <mergeCell ref="A34:B34"/>
    <mergeCell ref="F34:H34"/>
    <mergeCell ref="I34:J34"/>
    <mergeCell ref="A35:B35"/>
    <mergeCell ref="F35:H35"/>
    <mergeCell ref="I35:J35"/>
    <mergeCell ref="A30:B30"/>
    <mergeCell ref="F30:H30"/>
    <mergeCell ref="I30:J30"/>
    <mergeCell ref="A31:B31"/>
    <mergeCell ref="F31:H31"/>
    <mergeCell ref="I31:J31"/>
    <mergeCell ref="A32:B32"/>
    <mergeCell ref="F32:H32"/>
    <mergeCell ref="I32:J32"/>
    <mergeCell ref="A27:B27"/>
    <mergeCell ref="F27:H27"/>
    <mergeCell ref="I27:J27"/>
    <mergeCell ref="A28:B28"/>
    <mergeCell ref="F28:H28"/>
    <mergeCell ref="I28:J28"/>
    <mergeCell ref="A29:B29"/>
    <mergeCell ref="F29:H29"/>
    <mergeCell ref="I29:J29"/>
    <mergeCell ref="A24:B24"/>
    <mergeCell ref="F24:H24"/>
    <mergeCell ref="I24:J24"/>
    <mergeCell ref="A25:B25"/>
    <mergeCell ref="F25:H25"/>
    <mergeCell ref="I25:J25"/>
    <mergeCell ref="A26:B26"/>
    <mergeCell ref="F26:H26"/>
    <mergeCell ref="I26:J26"/>
    <mergeCell ref="A21:B21"/>
    <mergeCell ref="F21:H21"/>
    <mergeCell ref="I21:J21"/>
    <mergeCell ref="A22:B22"/>
    <mergeCell ref="F22:H22"/>
    <mergeCell ref="I22:J22"/>
    <mergeCell ref="A23:B23"/>
    <mergeCell ref="F23:H23"/>
    <mergeCell ref="I23:J23"/>
    <mergeCell ref="A18:B18"/>
    <mergeCell ref="F18:H18"/>
    <mergeCell ref="I18:J18"/>
    <mergeCell ref="A19:B19"/>
    <mergeCell ref="F19:H19"/>
    <mergeCell ref="I19:J19"/>
    <mergeCell ref="A20:B20"/>
    <mergeCell ref="F20:H20"/>
    <mergeCell ref="I20:J20"/>
    <mergeCell ref="A15:B15"/>
    <mergeCell ref="F15:H15"/>
    <mergeCell ref="I15:J15"/>
    <mergeCell ref="A16:B16"/>
    <mergeCell ref="F16:H16"/>
    <mergeCell ref="I16:J16"/>
    <mergeCell ref="A17:B17"/>
    <mergeCell ref="F17:H17"/>
    <mergeCell ref="I17:J17"/>
    <mergeCell ref="A12:B12"/>
    <mergeCell ref="F12:H12"/>
    <mergeCell ref="I12:J12"/>
    <mergeCell ref="A13:B13"/>
    <mergeCell ref="F13:H13"/>
    <mergeCell ref="I13:J13"/>
    <mergeCell ref="A14:B14"/>
    <mergeCell ref="F14:H14"/>
    <mergeCell ref="I14:J14"/>
    <mergeCell ref="A9:B9"/>
    <mergeCell ref="F9:H9"/>
    <mergeCell ref="I9:J9"/>
    <mergeCell ref="A10:B10"/>
    <mergeCell ref="F10:H10"/>
    <mergeCell ref="I10:J10"/>
    <mergeCell ref="A11:B11"/>
    <mergeCell ref="F11:H11"/>
    <mergeCell ref="I11:J11"/>
    <mergeCell ref="C1:J1"/>
    <mergeCell ref="C3:J3"/>
    <mergeCell ref="A4:J4"/>
    <mergeCell ref="H6:I6"/>
    <mergeCell ref="A7:B8"/>
    <mergeCell ref="C7:C8"/>
    <mergeCell ref="D7:D8"/>
    <mergeCell ref="E7:E8"/>
    <mergeCell ref="F7:J7"/>
    <mergeCell ref="F8:H8"/>
    <mergeCell ref="I8:J8"/>
  </mergeCells>
  <pageMargins left="0.78740157480314965" right="0.19685039370078741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7B7-F650-4613-8583-390C7658C26E}">
  <dimension ref="A1:L228"/>
  <sheetViews>
    <sheetView showGridLines="0" workbookViewId="0">
      <selection activeCell="S7" sqref="S7"/>
    </sheetView>
  </sheetViews>
  <sheetFormatPr defaultRowHeight="12.75"/>
  <cols>
    <col min="1" max="1" width="6.85546875" style="18" customWidth="1"/>
    <col min="2" max="2" width="5" style="18" customWidth="1"/>
    <col min="3" max="3" width="4.85546875" style="18" customWidth="1"/>
    <col min="4" max="4" width="5.140625" style="18" customWidth="1"/>
    <col min="5" max="5" width="39" style="18" customWidth="1"/>
    <col min="6" max="6" width="10.28515625" style="18" customWidth="1"/>
    <col min="7" max="7" width="0.5703125" style="18" customWidth="1"/>
    <col min="8" max="8" width="1.7109375" style="18" customWidth="1"/>
    <col min="9" max="10" width="8" style="18" customWidth="1"/>
    <col min="11" max="11" width="1.28515625" style="18" customWidth="1"/>
    <col min="12" max="12" width="1" style="18" customWidth="1"/>
    <col min="13" max="16384" width="9.140625" style="18"/>
  </cols>
  <sheetData>
    <row r="1" spans="1:12" s="1" customFormat="1" ht="62.25" customHeight="1">
      <c r="A1" s="2"/>
      <c r="B1" s="3"/>
      <c r="C1" s="35" t="s">
        <v>1055</v>
      </c>
      <c r="D1" s="35"/>
      <c r="E1" s="35"/>
      <c r="F1" s="35"/>
      <c r="G1" s="35"/>
      <c r="H1" s="35"/>
      <c r="I1" s="35"/>
      <c r="J1" s="35"/>
    </row>
    <row r="2" spans="1:12" s="1" customFormat="1" ht="10.5">
      <c r="A2" s="2"/>
      <c r="B2" s="3"/>
      <c r="C2" s="2"/>
      <c r="D2" s="2"/>
      <c r="E2" s="2"/>
      <c r="F2" s="2"/>
    </row>
    <row r="3" spans="1:12" s="1" customFormat="1" ht="62.25" customHeight="1">
      <c r="A3" s="2"/>
      <c r="B3" s="3"/>
      <c r="C3" s="35" t="s">
        <v>1052</v>
      </c>
      <c r="D3" s="35"/>
      <c r="E3" s="35"/>
      <c r="F3" s="35"/>
      <c r="G3" s="35"/>
      <c r="H3" s="35"/>
      <c r="I3" s="35"/>
      <c r="J3" s="35"/>
    </row>
    <row r="5" spans="1:12" ht="63" customHeight="1">
      <c r="A5" s="65" t="s">
        <v>645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ht="1.5" customHeight="1"/>
    <row r="7" spans="1:12">
      <c r="I7" s="66" t="s">
        <v>190</v>
      </c>
      <c r="J7" s="39"/>
    </row>
    <row r="8" spans="1:12">
      <c r="D8" s="67"/>
      <c r="E8" s="39"/>
      <c r="F8" s="39"/>
      <c r="G8" s="39"/>
      <c r="I8" s="39"/>
      <c r="J8" s="39"/>
    </row>
    <row r="9" spans="1:12" ht="18" customHeight="1">
      <c r="A9" s="68" t="s">
        <v>644</v>
      </c>
      <c r="B9" s="70" t="s">
        <v>643</v>
      </c>
      <c r="C9" s="70" t="s">
        <v>642</v>
      </c>
      <c r="D9" s="70" t="s">
        <v>641</v>
      </c>
      <c r="E9" s="68" t="s">
        <v>640</v>
      </c>
      <c r="F9" s="68" t="s">
        <v>639</v>
      </c>
      <c r="G9" s="70" t="s">
        <v>638</v>
      </c>
      <c r="H9" s="63"/>
      <c r="I9" s="63"/>
      <c r="J9" s="63"/>
      <c r="K9" s="63"/>
      <c r="L9" s="61"/>
    </row>
    <row r="10" spans="1:12" ht="27" customHeight="1">
      <c r="A10" s="69"/>
      <c r="B10" s="71"/>
      <c r="C10" s="71"/>
      <c r="D10" s="71"/>
      <c r="E10" s="69"/>
      <c r="F10" s="69"/>
      <c r="G10" s="68" t="s">
        <v>637</v>
      </c>
      <c r="H10" s="63"/>
      <c r="I10" s="61"/>
      <c r="J10" s="68" t="s">
        <v>636</v>
      </c>
      <c r="K10" s="63"/>
      <c r="L10" s="61"/>
    </row>
    <row r="11" spans="1:12" ht="18" customHeight="1">
      <c r="A11" s="22" t="s">
        <v>195</v>
      </c>
      <c r="B11" s="22" t="s">
        <v>194</v>
      </c>
      <c r="C11" s="22" t="s">
        <v>237</v>
      </c>
      <c r="D11" s="22" t="s">
        <v>232</v>
      </c>
      <c r="E11" s="22" t="s">
        <v>227</v>
      </c>
      <c r="F11" s="22" t="s">
        <v>222</v>
      </c>
      <c r="G11" s="72" t="s">
        <v>217</v>
      </c>
      <c r="H11" s="63"/>
      <c r="I11" s="61"/>
      <c r="J11" s="72" t="s">
        <v>212</v>
      </c>
      <c r="K11" s="63"/>
      <c r="L11" s="61"/>
    </row>
    <row r="12" spans="1:12" ht="60">
      <c r="A12" s="21" t="s">
        <v>635</v>
      </c>
      <c r="B12" s="21" t="s">
        <v>634</v>
      </c>
      <c r="C12" s="21" t="s">
        <v>633</v>
      </c>
      <c r="D12" s="21" t="s">
        <v>633</v>
      </c>
      <c r="E12" s="20" t="s">
        <v>632</v>
      </c>
      <c r="F12" s="34">
        <v>7910291.7999999989</v>
      </c>
      <c r="G12" s="73">
        <v>4955551</v>
      </c>
      <c r="H12" s="50"/>
      <c r="I12" s="51"/>
      <c r="J12" s="73">
        <v>2954740.8</v>
      </c>
      <c r="K12" s="50"/>
      <c r="L12" s="51"/>
    </row>
    <row r="13" spans="1:12" ht="75">
      <c r="A13" s="21" t="s">
        <v>631</v>
      </c>
      <c r="B13" s="21" t="s">
        <v>195</v>
      </c>
      <c r="C13" s="21" t="s">
        <v>199</v>
      </c>
      <c r="D13" s="21" t="s">
        <v>199</v>
      </c>
      <c r="E13" s="20" t="s">
        <v>630</v>
      </c>
      <c r="F13" s="19">
        <v>1825156.1</v>
      </c>
      <c r="G13" s="74">
        <v>1428534.4</v>
      </c>
      <c r="H13" s="63"/>
      <c r="I13" s="61"/>
      <c r="J13" s="74">
        <v>396621.7</v>
      </c>
      <c r="K13" s="63"/>
      <c r="L13" s="61"/>
    </row>
    <row r="14" spans="1:12" ht="60">
      <c r="A14" s="21" t="s">
        <v>629</v>
      </c>
      <c r="B14" s="21" t="s">
        <v>195</v>
      </c>
      <c r="C14" s="21" t="s">
        <v>195</v>
      </c>
      <c r="D14" s="21" t="s">
        <v>199</v>
      </c>
      <c r="E14" s="20" t="s">
        <v>628</v>
      </c>
      <c r="F14" s="19">
        <v>1613070</v>
      </c>
      <c r="G14" s="74">
        <v>1358009</v>
      </c>
      <c r="H14" s="63"/>
      <c r="I14" s="61"/>
      <c r="J14" s="74">
        <v>255061</v>
      </c>
      <c r="K14" s="63"/>
      <c r="L14" s="61"/>
    </row>
    <row r="15" spans="1:12" ht="30">
      <c r="A15" s="21" t="s">
        <v>627</v>
      </c>
      <c r="B15" s="21" t="s">
        <v>195</v>
      </c>
      <c r="C15" s="21" t="s">
        <v>195</v>
      </c>
      <c r="D15" s="21" t="s">
        <v>195</v>
      </c>
      <c r="E15" s="20" t="s">
        <v>626</v>
      </c>
      <c r="F15" s="19">
        <v>1613070</v>
      </c>
      <c r="G15" s="74">
        <v>1358009</v>
      </c>
      <c r="H15" s="63"/>
      <c r="I15" s="61"/>
      <c r="J15" s="74">
        <v>255061</v>
      </c>
      <c r="K15" s="63"/>
      <c r="L15" s="61"/>
    </row>
    <row r="16" spans="1:12" ht="30">
      <c r="A16" s="21" t="s">
        <v>625</v>
      </c>
      <c r="B16" s="21" t="s">
        <v>195</v>
      </c>
      <c r="C16" s="21" t="s">
        <v>195</v>
      </c>
      <c r="D16" s="21" t="s">
        <v>194</v>
      </c>
      <c r="E16" s="20" t="s">
        <v>624</v>
      </c>
      <c r="F16" s="19">
        <v>0</v>
      </c>
      <c r="G16" s="74">
        <v>0</v>
      </c>
      <c r="H16" s="63"/>
      <c r="I16" s="61"/>
      <c r="J16" s="74">
        <v>0</v>
      </c>
      <c r="K16" s="63"/>
      <c r="L16" s="61"/>
    </row>
    <row r="17" spans="1:12" ht="15">
      <c r="A17" s="21" t="s">
        <v>623</v>
      </c>
      <c r="B17" s="21" t="s">
        <v>195</v>
      </c>
      <c r="C17" s="21" t="s">
        <v>195</v>
      </c>
      <c r="D17" s="21" t="s">
        <v>237</v>
      </c>
      <c r="E17" s="20" t="s">
        <v>622</v>
      </c>
      <c r="F17" s="19">
        <v>0</v>
      </c>
      <c r="G17" s="74">
        <v>0</v>
      </c>
      <c r="H17" s="63"/>
      <c r="I17" s="61"/>
      <c r="J17" s="74">
        <v>0</v>
      </c>
      <c r="K17" s="63"/>
      <c r="L17" s="61"/>
    </row>
    <row r="18" spans="1:12" ht="15">
      <c r="A18" s="21" t="s">
        <v>621</v>
      </c>
      <c r="B18" s="21" t="s">
        <v>195</v>
      </c>
      <c r="C18" s="21" t="s">
        <v>194</v>
      </c>
      <c r="D18" s="21" t="s">
        <v>199</v>
      </c>
      <c r="E18" s="20" t="s">
        <v>620</v>
      </c>
      <c r="F18" s="19">
        <v>0</v>
      </c>
      <c r="G18" s="74">
        <v>0</v>
      </c>
      <c r="H18" s="63"/>
      <c r="I18" s="61"/>
      <c r="J18" s="74">
        <v>0</v>
      </c>
      <c r="K18" s="63"/>
      <c r="L18" s="61"/>
    </row>
    <row r="19" spans="1:12" ht="15">
      <c r="A19" s="21" t="s">
        <v>619</v>
      </c>
      <c r="B19" s="21" t="s">
        <v>195</v>
      </c>
      <c r="C19" s="21" t="s">
        <v>194</v>
      </c>
      <c r="D19" s="21" t="s">
        <v>195</v>
      </c>
      <c r="E19" s="20" t="s">
        <v>618</v>
      </c>
      <c r="F19" s="19">
        <v>0</v>
      </c>
      <c r="G19" s="74">
        <v>0</v>
      </c>
      <c r="H19" s="63"/>
      <c r="I19" s="61"/>
      <c r="J19" s="74">
        <v>0</v>
      </c>
      <c r="K19" s="63"/>
      <c r="L19" s="61"/>
    </row>
    <row r="20" spans="1:12" ht="45">
      <c r="A20" s="21" t="s">
        <v>617</v>
      </c>
      <c r="B20" s="21" t="s">
        <v>195</v>
      </c>
      <c r="C20" s="21" t="s">
        <v>194</v>
      </c>
      <c r="D20" s="21" t="s">
        <v>194</v>
      </c>
      <c r="E20" s="20" t="s">
        <v>616</v>
      </c>
      <c r="F20" s="19">
        <v>0</v>
      </c>
      <c r="G20" s="74">
        <v>0</v>
      </c>
      <c r="H20" s="63"/>
      <c r="I20" s="61"/>
      <c r="J20" s="74">
        <v>0</v>
      </c>
      <c r="K20" s="63"/>
      <c r="L20" s="61"/>
    </row>
    <row r="21" spans="1:12" ht="15">
      <c r="A21" s="21" t="s">
        <v>615</v>
      </c>
      <c r="B21" s="21" t="s">
        <v>195</v>
      </c>
      <c r="C21" s="21" t="s">
        <v>237</v>
      </c>
      <c r="D21" s="21" t="s">
        <v>199</v>
      </c>
      <c r="E21" s="20" t="s">
        <v>614</v>
      </c>
      <c r="F21" s="19">
        <v>18000</v>
      </c>
      <c r="G21" s="74">
        <v>18000</v>
      </c>
      <c r="H21" s="63"/>
      <c r="I21" s="61"/>
      <c r="J21" s="74">
        <v>0</v>
      </c>
      <c r="K21" s="63"/>
      <c r="L21" s="61"/>
    </row>
    <row r="22" spans="1:12" ht="30">
      <c r="A22" s="21" t="s">
        <v>613</v>
      </c>
      <c r="B22" s="21" t="s">
        <v>195</v>
      </c>
      <c r="C22" s="21" t="s">
        <v>237</v>
      </c>
      <c r="D22" s="21" t="s">
        <v>195</v>
      </c>
      <c r="E22" s="20" t="s">
        <v>612</v>
      </c>
      <c r="F22" s="19">
        <v>0</v>
      </c>
      <c r="G22" s="74">
        <v>0</v>
      </c>
      <c r="H22" s="63"/>
      <c r="I22" s="61"/>
      <c r="J22" s="74">
        <v>0</v>
      </c>
      <c r="K22" s="63"/>
      <c r="L22" s="61"/>
    </row>
    <row r="23" spans="1:12" ht="30">
      <c r="A23" s="21" t="s">
        <v>611</v>
      </c>
      <c r="B23" s="21" t="s">
        <v>195</v>
      </c>
      <c r="C23" s="21" t="s">
        <v>237</v>
      </c>
      <c r="D23" s="21" t="s">
        <v>194</v>
      </c>
      <c r="E23" s="20" t="s">
        <v>610</v>
      </c>
      <c r="F23" s="19">
        <v>0</v>
      </c>
      <c r="G23" s="74">
        <v>0</v>
      </c>
      <c r="H23" s="63"/>
      <c r="I23" s="61"/>
      <c r="J23" s="74">
        <v>0</v>
      </c>
      <c r="K23" s="63"/>
      <c r="L23" s="61"/>
    </row>
    <row r="24" spans="1:12" ht="15">
      <c r="A24" s="21" t="s">
        <v>609</v>
      </c>
      <c r="B24" s="21" t="s">
        <v>195</v>
      </c>
      <c r="C24" s="21" t="s">
        <v>237</v>
      </c>
      <c r="D24" s="21" t="s">
        <v>237</v>
      </c>
      <c r="E24" s="20" t="s">
        <v>608</v>
      </c>
      <c r="F24" s="19">
        <v>18000</v>
      </c>
      <c r="G24" s="74">
        <v>18000</v>
      </c>
      <c r="H24" s="63"/>
      <c r="I24" s="61"/>
      <c r="J24" s="74">
        <v>0</v>
      </c>
      <c r="K24" s="63"/>
      <c r="L24" s="61"/>
    </row>
    <row r="25" spans="1:12" ht="30">
      <c r="A25" s="21" t="s">
        <v>607</v>
      </c>
      <c r="B25" s="21" t="s">
        <v>195</v>
      </c>
      <c r="C25" s="21" t="s">
        <v>232</v>
      </c>
      <c r="D25" s="21" t="s">
        <v>199</v>
      </c>
      <c r="E25" s="20" t="s">
        <v>606</v>
      </c>
      <c r="F25" s="19">
        <v>0</v>
      </c>
      <c r="G25" s="74">
        <v>0</v>
      </c>
      <c r="H25" s="63"/>
      <c r="I25" s="61"/>
      <c r="J25" s="74">
        <v>0</v>
      </c>
      <c r="K25" s="63"/>
      <c r="L25" s="61"/>
    </row>
    <row r="26" spans="1:12" ht="30">
      <c r="A26" s="21" t="s">
        <v>605</v>
      </c>
      <c r="B26" s="21" t="s">
        <v>195</v>
      </c>
      <c r="C26" s="21" t="s">
        <v>232</v>
      </c>
      <c r="D26" s="21" t="s">
        <v>195</v>
      </c>
      <c r="E26" s="20" t="s">
        <v>604</v>
      </c>
      <c r="F26" s="19">
        <v>0</v>
      </c>
      <c r="G26" s="74">
        <v>0</v>
      </c>
      <c r="H26" s="63"/>
      <c r="I26" s="61"/>
      <c r="J26" s="74">
        <v>0</v>
      </c>
      <c r="K26" s="63"/>
      <c r="L26" s="61"/>
    </row>
    <row r="27" spans="1:12" ht="45">
      <c r="A27" s="21" t="s">
        <v>603</v>
      </c>
      <c r="B27" s="21" t="s">
        <v>195</v>
      </c>
      <c r="C27" s="21" t="s">
        <v>227</v>
      </c>
      <c r="D27" s="21" t="s">
        <v>199</v>
      </c>
      <c r="E27" s="20" t="s">
        <v>602</v>
      </c>
      <c r="F27" s="19">
        <v>0</v>
      </c>
      <c r="G27" s="74">
        <v>0</v>
      </c>
      <c r="H27" s="63"/>
      <c r="I27" s="61"/>
      <c r="J27" s="74">
        <v>0</v>
      </c>
      <c r="K27" s="63"/>
      <c r="L27" s="61"/>
    </row>
    <row r="28" spans="1:12" ht="45">
      <c r="A28" s="21" t="s">
        <v>601</v>
      </c>
      <c r="B28" s="21" t="s">
        <v>195</v>
      </c>
      <c r="C28" s="21" t="s">
        <v>227</v>
      </c>
      <c r="D28" s="21" t="s">
        <v>195</v>
      </c>
      <c r="E28" s="20" t="s">
        <v>600</v>
      </c>
      <c r="F28" s="19">
        <v>0</v>
      </c>
      <c r="G28" s="74">
        <v>0</v>
      </c>
      <c r="H28" s="63"/>
      <c r="I28" s="61"/>
      <c r="J28" s="74">
        <v>0</v>
      </c>
      <c r="K28" s="63"/>
      <c r="L28" s="61"/>
    </row>
    <row r="29" spans="1:12" ht="45">
      <c r="A29" s="21" t="s">
        <v>599</v>
      </c>
      <c r="B29" s="21" t="s">
        <v>195</v>
      </c>
      <c r="C29" s="21" t="s">
        <v>222</v>
      </c>
      <c r="D29" s="21" t="s">
        <v>199</v>
      </c>
      <c r="E29" s="20" t="s">
        <v>598</v>
      </c>
      <c r="F29" s="19">
        <v>194086.09999999998</v>
      </c>
      <c r="G29" s="74">
        <v>52525.4</v>
      </c>
      <c r="H29" s="63"/>
      <c r="I29" s="61"/>
      <c r="J29" s="74">
        <v>141560.70000000001</v>
      </c>
      <c r="K29" s="63"/>
      <c r="L29" s="61"/>
    </row>
    <row r="30" spans="1:12" ht="45">
      <c r="A30" s="21" t="s">
        <v>597</v>
      </c>
      <c r="B30" s="21" t="s">
        <v>195</v>
      </c>
      <c r="C30" s="21" t="s">
        <v>222</v>
      </c>
      <c r="D30" s="21" t="s">
        <v>195</v>
      </c>
      <c r="E30" s="20" t="s">
        <v>596</v>
      </c>
      <c r="F30" s="19">
        <v>194086.09999999998</v>
      </c>
      <c r="G30" s="74">
        <v>52525.4</v>
      </c>
      <c r="H30" s="63"/>
      <c r="I30" s="61"/>
      <c r="J30" s="74">
        <v>141560.70000000001</v>
      </c>
      <c r="K30" s="63"/>
      <c r="L30" s="61"/>
    </row>
    <row r="31" spans="1:12" ht="30" hidden="1">
      <c r="A31" s="21" t="s">
        <v>595</v>
      </c>
      <c r="B31" s="21" t="s">
        <v>195</v>
      </c>
      <c r="C31" s="21" t="s">
        <v>217</v>
      </c>
      <c r="D31" s="21" t="s">
        <v>199</v>
      </c>
      <c r="E31" s="20" t="s">
        <v>594</v>
      </c>
      <c r="F31" s="19">
        <v>0</v>
      </c>
      <c r="G31" s="74">
        <v>0</v>
      </c>
      <c r="H31" s="63"/>
      <c r="I31" s="61"/>
      <c r="J31" s="74">
        <v>0</v>
      </c>
      <c r="K31" s="63"/>
      <c r="L31" s="61"/>
    </row>
    <row r="32" spans="1:12" ht="30" hidden="1">
      <c r="A32" s="21" t="s">
        <v>593</v>
      </c>
      <c r="B32" s="21" t="s">
        <v>195</v>
      </c>
      <c r="C32" s="21" t="s">
        <v>217</v>
      </c>
      <c r="D32" s="21" t="s">
        <v>195</v>
      </c>
      <c r="E32" s="20" t="s">
        <v>592</v>
      </c>
      <c r="F32" s="19">
        <v>0</v>
      </c>
      <c r="G32" s="74">
        <v>0</v>
      </c>
      <c r="H32" s="63"/>
      <c r="I32" s="61"/>
      <c r="J32" s="74">
        <v>0</v>
      </c>
      <c r="K32" s="63"/>
      <c r="L32" s="61"/>
    </row>
    <row r="33" spans="1:12" ht="45" hidden="1">
      <c r="A33" s="21" t="s">
        <v>591</v>
      </c>
      <c r="B33" s="21" t="s">
        <v>195</v>
      </c>
      <c r="C33" s="21" t="s">
        <v>212</v>
      </c>
      <c r="D33" s="21" t="s">
        <v>199</v>
      </c>
      <c r="E33" s="20" t="s">
        <v>589</v>
      </c>
      <c r="F33" s="19">
        <v>0</v>
      </c>
      <c r="G33" s="74">
        <v>0</v>
      </c>
      <c r="H33" s="63"/>
      <c r="I33" s="61"/>
      <c r="J33" s="74">
        <v>0</v>
      </c>
      <c r="K33" s="63"/>
      <c r="L33" s="61"/>
    </row>
    <row r="34" spans="1:12" ht="45" hidden="1">
      <c r="A34" s="21" t="s">
        <v>590</v>
      </c>
      <c r="B34" s="21" t="s">
        <v>195</v>
      </c>
      <c r="C34" s="21" t="s">
        <v>212</v>
      </c>
      <c r="D34" s="21" t="s">
        <v>195</v>
      </c>
      <c r="E34" s="20" t="s">
        <v>589</v>
      </c>
      <c r="F34" s="19">
        <v>0</v>
      </c>
      <c r="G34" s="74">
        <v>0</v>
      </c>
      <c r="H34" s="63"/>
      <c r="I34" s="61"/>
      <c r="J34" s="74">
        <v>0</v>
      </c>
      <c r="K34" s="63"/>
      <c r="L34" s="61"/>
    </row>
    <row r="35" spans="1:12" ht="15" hidden="1">
      <c r="A35" s="21" t="s">
        <v>588</v>
      </c>
      <c r="B35" s="21" t="s">
        <v>195</v>
      </c>
      <c r="C35" s="21" t="s">
        <v>212</v>
      </c>
      <c r="D35" s="21" t="s">
        <v>195</v>
      </c>
      <c r="E35" s="20" t="s">
        <v>587</v>
      </c>
      <c r="F35" s="19">
        <v>0</v>
      </c>
      <c r="G35" s="74">
        <v>0</v>
      </c>
      <c r="H35" s="63"/>
      <c r="I35" s="61"/>
      <c r="J35" s="74">
        <v>0</v>
      </c>
      <c r="K35" s="63"/>
      <c r="L35" s="61"/>
    </row>
    <row r="36" spans="1:12" ht="30" hidden="1">
      <c r="A36" s="21" t="s">
        <v>586</v>
      </c>
      <c r="B36" s="21" t="s">
        <v>195</v>
      </c>
      <c r="C36" s="21" t="s">
        <v>212</v>
      </c>
      <c r="D36" s="21" t="s">
        <v>195</v>
      </c>
      <c r="E36" s="20" t="s">
        <v>585</v>
      </c>
      <c r="F36" s="19">
        <v>0</v>
      </c>
      <c r="G36" s="74">
        <v>0</v>
      </c>
      <c r="H36" s="63"/>
      <c r="I36" s="61"/>
      <c r="J36" s="74">
        <v>0</v>
      </c>
      <c r="K36" s="63"/>
      <c r="L36" s="61"/>
    </row>
    <row r="37" spans="1:12" ht="30" hidden="1">
      <c r="A37" s="21" t="s">
        <v>584</v>
      </c>
      <c r="B37" s="21" t="s">
        <v>195</v>
      </c>
      <c r="C37" s="21" t="s">
        <v>212</v>
      </c>
      <c r="D37" s="21" t="s">
        <v>195</v>
      </c>
      <c r="E37" s="20" t="s">
        <v>583</v>
      </c>
      <c r="F37" s="19">
        <v>0</v>
      </c>
      <c r="G37" s="74">
        <v>0</v>
      </c>
      <c r="H37" s="63"/>
      <c r="I37" s="61"/>
      <c r="J37" s="74">
        <v>0</v>
      </c>
      <c r="K37" s="63"/>
      <c r="L37" s="61"/>
    </row>
    <row r="38" spans="1:12" ht="15" hidden="1">
      <c r="A38" s="21" t="s">
        <v>582</v>
      </c>
      <c r="B38" s="21" t="s">
        <v>195</v>
      </c>
      <c r="C38" s="21" t="s">
        <v>212</v>
      </c>
      <c r="D38" s="21" t="s">
        <v>195</v>
      </c>
      <c r="E38" s="20"/>
      <c r="F38" s="19">
        <v>0</v>
      </c>
      <c r="G38" s="74">
        <v>0</v>
      </c>
      <c r="H38" s="63"/>
      <c r="I38" s="61"/>
      <c r="J38" s="74">
        <v>0</v>
      </c>
      <c r="K38" s="63"/>
      <c r="L38" s="61"/>
    </row>
    <row r="39" spans="1:12" ht="45">
      <c r="A39" s="21" t="s">
        <v>581</v>
      </c>
      <c r="B39" s="21" t="s">
        <v>194</v>
      </c>
      <c r="C39" s="21" t="s">
        <v>199</v>
      </c>
      <c r="D39" s="21" t="s">
        <v>199</v>
      </c>
      <c r="E39" s="20" t="s">
        <v>580</v>
      </c>
      <c r="F39" s="19">
        <v>0</v>
      </c>
      <c r="G39" s="74">
        <v>0</v>
      </c>
      <c r="H39" s="63"/>
      <c r="I39" s="61"/>
      <c r="J39" s="74">
        <v>0</v>
      </c>
      <c r="K39" s="63"/>
      <c r="L39" s="61"/>
    </row>
    <row r="40" spans="1:12" ht="15">
      <c r="A40" s="21" t="s">
        <v>579</v>
      </c>
      <c r="B40" s="21" t="s">
        <v>194</v>
      </c>
      <c r="C40" s="21" t="s">
        <v>195</v>
      </c>
      <c r="D40" s="21" t="s">
        <v>199</v>
      </c>
      <c r="E40" s="20" t="s">
        <v>578</v>
      </c>
      <c r="F40" s="19">
        <v>0</v>
      </c>
      <c r="G40" s="74">
        <v>0</v>
      </c>
      <c r="H40" s="63"/>
      <c r="I40" s="61"/>
      <c r="J40" s="74">
        <v>0</v>
      </c>
      <c r="K40" s="63"/>
      <c r="L40" s="61"/>
    </row>
    <row r="41" spans="1:12" ht="15">
      <c r="A41" s="21" t="s">
        <v>577</v>
      </c>
      <c r="B41" s="21" t="s">
        <v>194</v>
      </c>
      <c r="C41" s="21" t="s">
        <v>195</v>
      </c>
      <c r="D41" s="21" t="s">
        <v>195</v>
      </c>
      <c r="E41" s="20" t="s">
        <v>576</v>
      </c>
      <c r="F41" s="19">
        <v>0</v>
      </c>
      <c r="G41" s="74">
        <v>0</v>
      </c>
      <c r="H41" s="63"/>
      <c r="I41" s="61"/>
      <c r="J41" s="74">
        <v>0</v>
      </c>
      <c r="K41" s="63"/>
      <c r="L41" s="61"/>
    </row>
    <row r="42" spans="1:12" ht="30">
      <c r="A42" s="21" t="s">
        <v>575</v>
      </c>
      <c r="B42" s="21" t="s">
        <v>194</v>
      </c>
      <c r="C42" s="21" t="s">
        <v>194</v>
      </c>
      <c r="D42" s="21" t="s">
        <v>199</v>
      </c>
      <c r="E42" s="20" t="s">
        <v>574</v>
      </c>
      <c r="F42" s="19">
        <v>0</v>
      </c>
      <c r="G42" s="74">
        <v>0</v>
      </c>
      <c r="H42" s="63"/>
      <c r="I42" s="61"/>
      <c r="J42" s="74">
        <v>0</v>
      </c>
      <c r="K42" s="63"/>
      <c r="L42" s="61"/>
    </row>
    <row r="43" spans="1:12" ht="15">
      <c r="A43" s="21" t="s">
        <v>573</v>
      </c>
      <c r="B43" s="21" t="s">
        <v>194</v>
      </c>
      <c r="C43" s="21" t="s">
        <v>194</v>
      </c>
      <c r="D43" s="21" t="s">
        <v>195</v>
      </c>
      <c r="E43" s="20" t="s">
        <v>572</v>
      </c>
      <c r="F43" s="19">
        <v>0</v>
      </c>
      <c r="G43" s="74">
        <v>0</v>
      </c>
      <c r="H43" s="63"/>
      <c r="I43" s="61"/>
      <c r="J43" s="74">
        <v>0</v>
      </c>
      <c r="K43" s="63"/>
      <c r="L43" s="61"/>
    </row>
    <row r="44" spans="1:12" ht="15">
      <c r="A44" s="21" t="s">
        <v>571</v>
      </c>
      <c r="B44" s="21" t="s">
        <v>194</v>
      </c>
      <c r="C44" s="21" t="s">
        <v>237</v>
      </c>
      <c r="D44" s="21" t="s">
        <v>199</v>
      </c>
      <c r="E44" s="20" t="s">
        <v>570</v>
      </c>
      <c r="F44" s="19">
        <v>0</v>
      </c>
      <c r="G44" s="74">
        <v>0</v>
      </c>
      <c r="H44" s="63"/>
      <c r="I44" s="61"/>
      <c r="J44" s="74">
        <v>0</v>
      </c>
      <c r="K44" s="63"/>
      <c r="L44" s="61"/>
    </row>
    <row r="45" spans="1:12" ht="15">
      <c r="A45" s="21" t="s">
        <v>569</v>
      </c>
      <c r="B45" s="21" t="s">
        <v>194</v>
      </c>
      <c r="C45" s="21" t="s">
        <v>237</v>
      </c>
      <c r="D45" s="21" t="s">
        <v>195</v>
      </c>
      <c r="E45" s="20" t="s">
        <v>568</v>
      </c>
      <c r="F45" s="19">
        <v>0</v>
      </c>
      <c r="G45" s="74">
        <v>0</v>
      </c>
      <c r="H45" s="63"/>
      <c r="I45" s="61"/>
      <c r="J45" s="74">
        <v>0</v>
      </c>
      <c r="K45" s="63"/>
      <c r="L45" s="61"/>
    </row>
    <row r="46" spans="1:12" ht="45">
      <c r="A46" s="21" t="s">
        <v>567</v>
      </c>
      <c r="B46" s="21" t="s">
        <v>194</v>
      </c>
      <c r="C46" s="21" t="s">
        <v>232</v>
      </c>
      <c r="D46" s="21" t="s">
        <v>199</v>
      </c>
      <c r="E46" s="20" t="s">
        <v>565</v>
      </c>
      <c r="F46" s="19">
        <v>0</v>
      </c>
      <c r="G46" s="74">
        <v>0</v>
      </c>
      <c r="H46" s="63"/>
      <c r="I46" s="61"/>
      <c r="J46" s="74">
        <v>0</v>
      </c>
      <c r="K46" s="63"/>
      <c r="L46" s="61"/>
    </row>
    <row r="47" spans="1:12" ht="45">
      <c r="A47" s="21" t="s">
        <v>566</v>
      </c>
      <c r="B47" s="21" t="s">
        <v>194</v>
      </c>
      <c r="C47" s="21" t="s">
        <v>232</v>
      </c>
      <c r="D47" s="21" t="s">
        <v>195</v>
      </c>
      <c r="E47" s="20" t="s">
        <v>565</v>
      </c>
      <c r="F47" s="19">
        <v>0</v>
      </c>
      <c r="G47" s="74">
        <v>0</v>
      </c>
      <c r="H47" s="63"/>
      <c r="I47" s="61"/>
      <c r="J47" s="74">
        <v>0</v>
      </c>
      <c r="K47" s="63"/>
      <c r="L47" s="61"/>
    </row>
    <row r="48" spans="1:12" ht="30">
      <c r="A48" s="21" t="s">
        <v>564</v>
      </c>
      <c r="B48" s="21" t="s">
        <v>194</v>
      </c>
      <c r="C48" s="21" t="s">
        <v>227</v>
      </c>
      <c r="D48" s="21" t="s">
        <v>199</v>
      </c>
      <c r="E48" s="20" t="s">
        <v>563</v>
      </c>
      <c r="F48" s="19">
        <v>0</v>
      </c>
      <c r="G48" s="74">
        <v>0</v>
      </c>
      <c r="H48" s="63"/>
      <c r="I48" s="61"/>
      <c r="J48" s="74">
        <v>0</v>
      </c>
      <c r="K48" s="63"/>
      <c r="L48" s="61"/>
    </row>
    <row r="49" spans="1:12" ht="30">
      <c r="A49" s="21" t="s">
        <v>562</v>
      </c>
      <c r="B49" s="21" t="s">
        <v>194</v>
      </c>
      <c r="C49" s="21" t="s">
        <v>227</v>
      </c>
      <c r="D49" s="21" t="s">
        <v>195</v>
      </c>
      <c r="E49" s="20" t="s">
        <v>561</v>
      </c>
      <c r="F49" s="19">
        <v>0</v>
      </c>
      <c r="G49" s="74">
        <v>0</v>
      </c>
      <c r="H49" s="63"/>
      <c r="I49" s="61"/>
      <c r="J49" s="74">
        <v>0</v>
      </c>
      <c r="K49" s="63"/>
      <c r="L49" s="61"/>
    </row>
    <row r="50" spans="1:12" ht="75">
      <c r="A50" s="21" t="s">
        <v>560</v>
      </c>
      <c r="B50" s="21" t="s">
        <v>237</v>
      </c>
      <c r="C50" s="21" t="s">
        <v>199</v>
      </c>
      <c r="D50" s="21" t="s">
        <v>199</v>
      </c>
      <c r="E50" s="20" t="s">
        <v>559</v>
      </c>
      <c r="F50" s="19">
        <v>0</v>
      </c>
      <c r="G50" s="74">
        <v>0</v>
      </c>
      <c r="H50" s="63"/>
      <c r="I50" s="61"/>
      <c r="J50" s="74">
        <v>0</v>
      </c>
      <c r="K50" s="63"/>
      <c r="L50" s="61"/>
    </row>
    <row r="51" spans="1:12" ht="30">
      <c r="A51" s="21" t="s">
        <v>558</v>
      </c>
      <c r="B51" s="21" t="s">
        <v>237</v>
      </c>
      <c r="C51" s="21" t="s">
        <v>195</v>
      </c>
      <c r="D51" s="21" t="s">
        <v>199</v>
      </c>
      <c r="E51" s="20" t="s">
        <v>557</v>
      </c>
      <c r="F51" s="19">
        <v>0</v>
      </c>
      <c r="G51" s="74">
        <v>0</v>
      </c>
      <c r="H51" s="63"/>
      <c r="I51" s="61"/>
      <c r="J51" s="74">
        <v>0</v>
      </c>
      <c r="K51" s="63"/>
      <c r="L51" s="61"/>
    </row>
    <row r="52" spans="1:12" ht="15">
      <c r="A52" s="21" t="s">
        <v>556</v>
      </c>
      <c r="B52" s="21" t="s">
        <v>237</v>
      </c>
      <c r="C52" s="21" t="s">
        <v>195</v>
      </c>
      <c r="D52" s="21" t="s">
        <v>195</v>
      </c>
      <c r="E52" s="20" t="s">
        <v>555</v>
      </c>
      <c r="F52" s="19">
        <v>0</v>
      </c>
      <c r="G52" s="74">
        <v>0</v>
      </c>
      <c r="H52" s="63"/>
      <c r="I52" s="61"/>
      <c r="J52" s="74">
        <v>0</v>
      </c>
      <c r="K52" s="63"/>
      <c r="L52" s="61"/>
    </row>
    <row r="53" spans="1:12" ht="15">
      <c r="A53" s="21" t="s">
        <v>554</v>
      </c>
      <c r="B53" s="21" t="s">
        <v>237</v>
      </c>
      <c r="C53" s="21" t="s">
        <v>195</v>
      </c>
      <c r="D53" s="21" t="s">
        <v>194</v>
      </c>
      <c r="E53" s="20" t="s">
        <v>553</v>
      </c>
      <c r="F53" s="19">
        <v>0</v>
      </c>
      <c r="G53" s="74">
        <v>0</v>
      </c>
      <c r="H53" s="63"/>
      <c r="I53" s="61"/>
      <c r="J53" s="74">
        <v>0</v>
      </c>
      <c r="K53" s="63"/>
      <c r="L53" s="61"/>
    </row>
    <row r="54" spans="1:12" ht="15">
      <c r="A54" s="21" t="s">
        <v>552</v>
      </c>
      <c r="B54" s="21" t="s">
        <v>237</v>
      </c>
      <c r="C54" s="21" t="s">
        <v>195</v>
      </c>
      <c r="D54" s="21" t="s">
        <v>237</v>
      </c>
      <c r="E54" s="20" t="s">
        <v>551</v>
      </c>
      <c r="F54" s="19">
        <v>0</v>
      </c>
      <c r="G54" s="74">
        <v>0</v>
      </c>
      <c r="H54" s="63"/>
      <c r="I54" s="61"/>
      <c r="J54" s="74">
        <v>0</v>
      </c>
      <c r="K54" s="63"/>
      <c r="L54" s="61"/>
    </row>
    <row r="55" spans="1:12" ht="15">
      <c r="A55" s="21" t="s">
        <v>550</v>
      </c>
      <c r="B55" s="21" t="s">
        <v>237</v>
      </c>
      <c r="C55" s="21" t="s">
        <v>194</v>
      </c>
      <c r="D55" s="21" t="s">
        <v>199</v>
      </c>
      <c r="E55" s="20" t="s">
        <v>549</v>
      </c>
      <c r="F55" s="19">
        <v>0</v>
      </c>
      <c r="G55" s="74">
        <v>0</v>
      </c>
      <c r="H55" s="63"/>
      <c r="I55" s="61"/>
      <c r="J55" s="74">
        <v>0</v>
      </c>
      <c r="K55" s="63"/>
      <c r="L55" s="61"/>
    </row>
    <row r="56" spans="1:12" ht="15">
      <c r="A56" s="21" t="s">
        <v>548</v>
      </c>
      <c r="B56" s="21" t="s">
        <v>237</v>
      </c>
      <c r="C56" s="21" t="s">
        <v>194</v>
      </c>
      <c r="D56" s="21" t="s">
        <v>195</v>
      </c>
      <c r="E56" s="20" t="s">
        <v>547</v>
      </c>
      <c r="F56" s="19">
        <v>0</v>
      </c>
      <c r="G56" s="74">
        <v>0</v>
      </c>
      <c r="H56" s="63"/>
      <c r="I56" s="61"/>
      <c r="J56" s="74">
        <v>0</v>
      </c>
      <c r="K56" s="63"/>
      <c r="L56" s="61"/>
    </row>
    <row r="57" spans="1:12" ht="30">
      <c r="A57" s="21" t="s">
        <v>546</v>
      </c>
      <c r="B57" s="21" t="s">
        <v>237</v>
      </c>
      <c r="C57" s="21" t="s">
        <v>237</v>
      </c>
      <c r="D57" s="21" t="s">
        <v>199</v>
      </c>
      <c r="E57" s="20" t="s">
        <v>545</v>
      </c>
      <c r="F57" s="19">
        <v>0</v>
      </c>
      <c r="G57" s="74">
        <v>0</v>
      </c>
      <c r="H57" s="63"/>
      <c r="I57" s="61"/>
      <c r="J57" s="74">
        <v>0</v>
      </c>
      <c r="K57" s="63"/>
      <c r="L57" s="61"/>
    </row>
    <row r="58" spans="1:12" ht="15">
      <c r="A58" s="21" t="s">
        <v>544</v>
      </c>
      <c r="B58" s="21" t="s">
        <v>237</v>
      </c>
      <c r="C58" s="21" t="s">
        <v>237</v>
      </c>
      <c r="D58" s="21" t="s">
        <v>195</v>
      </c>
      <c r="E58" s="20" t="s">
        <v>543</v>
      </c>
      <c r="F58" s="19">
        <v>0</v>
      </c>
      <c r="G58" s="74">
        <v>0</v>
      </c>
      <c r="H58" s="63"/>
      <c r="I58" s="61"/>
      <c r="J58" s="74">
        <v>0</v>
      </c>
      <c r="K58" s="63"/>
      <c r="L58" s="61"/>
    </row>
    <row r="59" spans="1:12" ht="15">
      <c r="A59" s="21" t="s">
        <v>542</v>
      </c>
      <c r="B59" s="21" t="s">
        <v>237</v>
      </c>
      <c r="C59" s="21" t="s">
        <v>237</v>
      </c>
      <c r="D59" s="21" t="s">
        <v>194</v>
      </c>
      <c r="E59" s="20" t="s">
        <v>541</v>
      </c>
      <c r="F59" s="19">
        <v>0</v>
      </c>
      <c r="G59" s="74">
        <v>0</v>
      </c>
      <c r="H59" s="63"/>
      <c r="I59" s="61"/>
      <c r="J59" s="74">
        <v>0</v>
      </c>
      <c r="K59" s="63"/>
      <c r="L59" s="61"/>
    </row>
    <row r="60" spans="1:12" ht="15">
      <c r="A60" s="21" t="s">
        <v>540</v>
      </c>
      <c r="B60" s="21" t="s">
        <v>237</v>
      </c>
      <c r="C60" s="21" t="s">
        <v>232</v>
      </c>
      <c r="D60" s="21" t="s">
        <v>199</v>
      </c>
      <c r="E60" s="20" t="s">
        <v>539</v>
      </c>
      <c r="F60" s="19">
        <v>0</v>
      </c>
      <c r="G60" s="74">
        <v>0</v>
      </c>
      <c r="H60" s="63"/>
      <c r="I60" s="61"/>
      <c r="J60" s="74">
        <v>0</v>
      </c>
      <c r="K60" s="63"/>
      <c r="L60" s="61"/>
    </row>
    <row r="61" spans="1:12" ht="15">
      <c r="A61" s="21" t="s">
        <v>538</v>
      </c>
      <c r="B61" s="21" t="s">
        <v>237</v>
      </c>
      <c r="C61" s="21" t="s">
        <v>232</v>
      </c>
      <c r="D61" s="21" t="s">
        <v>195</v>
      </c>
      <c r="E61" s="20" t="s">
        <v>537</v>
      </c>
      <c r="F61" s="19">
        <v>0</v>
      </c>
      <c r="G61" s="74">
        <v>0</v>
      </c>
      <c r="H61" s="63"/>
      <c r="I61" s="61"/>
      <c r="J61" s="74">
        <v>0</v>
      </c>
      <c r="K61" s="63"/>
      <c r="L61" s="61"/>
    </row>
    <row r="62" spans="1:12" ht="15">
      <c r="A62" s="21" t="s">
        <v>536</v>
      </c>
      <c r="B62" s="21" t="s">
        <v>237</v>
      </c>
      <c r="C62" s="21" t="s">
        <v>227</v>
      </c>
      <c r="D62" s="21" t="s">
        <v>199</v>
      </c>
      <c r="E62" s="20" t="s">
        <v>535</v>
      </c>
      <c r="F62" s="19">
        <v>0</v>
      </c>
      <c r="G62" s="74">
        <v>0</v>
      </c>
      <c r="H62" s="63"/>
      <c r="I62" s="61"/>
      <c r="J62" s="74">
        <v>0</v>
      </c>
      <c r="K62" s="63"/>
      <c r="L62" s="61"/>
    </row>
    <row r="63" spans="1:12" ht="15">
      <c r="A63" s="21" t="s">
        <v>534</v>
      </c>
      <c r="B63" s="21" t="s">
        <v>237</v>
      </c>
      <c r="C63" s="21" t="s">
        <v>227</v>
      </c>
      <c r="D63" s="21" t="s">
        <v>195</v>
      </c>
      <c r="E63" s="20" t="s">
        <v>533</v>
      </c>
      <c r="F63" s="19">
        <v>0</v>
      </c>
      <c r="G63" s="74">
        <v>0</v>
      </c>
      <c r="H63" s="63"/>
      <c r="I63" s="61"/>
      <c r="J63" s="74">
        <v>0</v>
      </c>
      <c r="K63" s="63"/>
      <c r="L63" s="61"/>
    </row>
    <row r="64" spans="1:12" ht="45">
      <c r="A64" s="21" t="s">
        <v>532</v>
      </c>
      <c r="B64" s="21" t="s">
        <v>237</v>
      </c>
      <c r="C64" s="21" t="s">
        <v>222</v>
      </c>
      <c r="D64" s="21" t="s">
        <v>199</v>
      </c>
      <c r="E64" s="20" t="s">
        <v>531</v>
      </c>
      <c r="F64" s="19">
        <v>0</v>
      </c>
      <c r="G64" s="74">
        <v>0</v>
      </c>
      <c r="H64" s="63"/>
      <c r="I64" s="61"/>
      <c r="J64" s="74">
        <v>0</v>
      </c>
      <c r="K64" s="63"/>
      <c r="L64" s="61"/>
    </row>
    <row r="65" spans="1:12" ht="45">
      <c r="A65" s="21" t="s">
        <v>530</v>
      </c>
      <c r="B65" s="21" t="s">
        <v>237</v>
      </c>
      <c r="C65" s="21" t="s">
        <v>222</v>
      </c>
      <c r="D65" s="21" t="s">
        <v>195</v>
      </c>
      <c r="E65" s="20" t="s">
        <v>529</v>
      </c>
      <c r="F65" s="19">
        <v>0</v>
      </c>
      <c r="G65" s="74">
        <v>0</v>
      </c>
      <c r="H65" s="63"/>
      <c r="I65" s="61"/>
      <c r="J65" s="74">
        <v>0</v>
      </c>
      <c r="K65" s="63"/>
      <c r="L65" s="61"/>
    </row>
    <row r="66" spans="1:12" ht="30">
      <c r="A66" s="21" t="s">
        <v>528</v>
      </c>
      <c r="B66" s="21" t="s">
        <v>237</v>
      </c>
      <c r="C66" s="21" t="s">
        <v>217</v>
      </c>
      <c r="D66" s="21" t="s">
        <v>199</v>
      </c>
      <c r="E66" s="20" t="s">
        <v>527</v>
      </c>
      <c r="F66" s="19">
        <v>0</v>
      </c>
      <c r="G66" s="74">
        <v>0</v>
      </c>
      <c r="H66" s="63"/>
      <c r="I66" s="61"/>
      <c r="J66" s="74">
        <v>0</v>
      </c>
      <c r="K66" s="63"/>
      <c r="L66" s="61"/>
    </row>
    <row r="67" spans="1:12" ht="30">
      <c r="A67" s="21" t="s">
        <v>526</v>
      </c>
      <c r="B67" s="21" t="s">
        <v>237</v>
      </c>
      <c r="C67" s="21" t="s">
        <v>217</v>
      </c>
      <c r="D67" s="21" t="s">
        <v>195</v>
      </c>
      <c r="E67" s="20" t="s">
        <v>525</v>
      </c>
      <c r="F67" s="19">
        <v>0</v>
      </c>
      <c r="G67" s="74">
        <v>0</v>
      </c>
      <c r="H67" s="63"/>
      <c r="I67" s="61"/>
      <c r="J67" s="74">
        <v>0</v>
      </c>
      <c r="K67" s="63"/>
      <c r="L67" s="61"/>
    </row>
    <row r="68" spans="1:12" ht="60">
      <c r="A68" s="21" t="s">
        <v>524</v>
      </c>
      <c r="B68" s="21" t="s">
        <v>232</v>
      </c>
      <c r="C68" s="21" t="s">
        <v>199</v>
      </c>
      <c r="D68" s="21" t="s">
        <v>199</v>
      </c>
      <c r="E68" s="20" t="s">
        <v>523</v>
      </c>
      <c r="F68" s="19">
        <v>836760.5</v>
      </c>
      <c r="G68" s="74">
        <v>1474.6</v>
      </c>
      <c r="H68" s="63"/>
      <c r="I68" s="61"/>
      <c r="J68" s="74">
        <v>835285.89999999991</v>
      </c>
      <c r="K68" s="63"/>
      <c r="L68" s="61"/>
    </row>
    <row r="69" spans="1:12" ht="45">
      <c r="A69" s="21" t="s">
        <v>522</v>
      </c>
      <c r="B69" s="21" t="s">
        <v>232</v>
      </c>
      <c r="C69" s="21" t="s">
        <v>195</v>
      </c>
      <c r="D69" s="21" t="s">
        <v>199</v>
      </c>
      <c r="E69" s="20" t="s">
        <v>521</v>
      </c>
      <c r="F69" s="19">
        <v>0</v>
      </c>
      <c r="G69" s="74">
        <v>0</v>
      </c>
      <c r="H69" s="63"/>
      <c r="I69" s="61"/>
      <c r="J69" s="74">
        <v>0</v>
      </c>
      <c r="K69" s="63"/>
      <c r="L69" s="61"/>
    </row>
    <row r="70" spans="1:12" ht="30">
      <c r="A70" s="21" t="s">
        <v>520</v>
      </c>
      <c r="B70" s="21" t="s">
        <v>232</v>
      </c>
      <c r="C70" s="21" t="s">
        <v>195</v>
      </c>
      <c r="D70" s="21" t="s">
        <v>195</v>
      </c>
      <c r="E70" s="20" t="s">
        <v>519</v>
      </c>
      <c r="F70" s="19">
        <v>0</v>
      </c>
      <c r="G70" s="74">
        <v>0</v>
      </c>
      <c r="H70" s="63"/>
      <c r="I70" s="61"/>
      <c r="J70" s="74">
        <v>0</v>
      </c>
      <c r="K70" s="63"/>
      <c r="L70" s="61"/>
    </row>
    <row r="71" spans="1:12" ht="30">
      <c r="A71" s="21" t="s">
        <v>518</v>
      </c>
      <c r="B71" s="21" t="s">
        <v>232</v>
      </c>
      <c r="C71" s="21" t="s">
        <v>195</v>
      </c>
      <c r="D71" s="21" t="s">
        <v>194</v>
      </c>
      <c r="E71" s="20" t="s">
        <v>517</v>
      </c>
      <c r="F71" s="19">
        <v>0</v>
      </c>
      <c r="G71" s="74">
        <v>0</v>
      </c>
      <c r="H71" s="63"/>
      <c r="I71" s="61"/>
      <c r="J71" s="74">
        <v>0</v>
      </c>
      <c r="K71" s="63"/>
      <c r="L71" s="61"/>
    </row>
    <row r="72" spans="1:12" ht="45">
      <c r="A72" s="21" t="s">
        <v>516</v>
      </c>
      <c r="B72" s="21" t="s">
        <v>232</v>
      </c>
      <c r="C72" s="21" t="s">
        <v>194</v>
      </c>
      <c r="D72" s="21" t="s">
        <v>199</v>
      </c>
      <c r="E72" s="20" t="s">
        <v>515</v>
      </c>
      <c r="F72" s="19">
        <v>271475.59999999998</v>
      </c>
      <c r="G72" s="74">
        <v>1474.6</v>
      </c>
      <c r="H72" s="63"/>
      <c r="I72" s="61"/>
      <c r="J72" s="74">
        <v>270001</v>
      </c>
      <c r="K72" s="63"/>
      <c r="L72" s="61"/>
    </row>
    <row r="73" spans="1:12" ht="15">
      <c r="A73" s="21" t="s">
        <v>514</v>
      </c>
      <c r="B73" s="21" t="s">
        <v>232</v>
      </c>
      <c r="C73" s="21" t="s">
        <v>194</v>
      </c>
      <c r="D73" s="21" t="s">
        <v>195</v>
      </c>
      <c r="E73" s="20" t="s">
        <v>513</v>
      </c>
      <c r="F73" s="19">
        <v>1474.6</v>
      </c>
      <c r="G73" s="74">
        <v>1474.6</v>
      </c>
      <c r="H73" s="63"/>
      <c r="I73" s="61"/>
      <c r="J73" s="74">
        <v>0</v>
      </c>
      <c r="K73" s="63"/>
      <c r="L73" s="61"/>
    </row>
    <row r="74" spans="1:12" ht="15">
      <c r="A74" s="21" t="s">
        <v>512</v>
      </c>
      <c r="B74" s="21" t="s">
        <v>232</v>
      </c>
      <c r="C74" s="21" t="s">
        <v>194</v>
      </c>
      <c r="D74" s="21" t="s">
        <v>194</v>
      </c>
      <c r="E74" s="20" t="s">
        <v>511</v>
      </c>
      <c r="F74" s="19">
        <v>0</v>
      </c>
      <c r="G74" s="74">
        <v>0</v>
      </c>
      <c r="H74" s="63"/>
      <c r="I74" s="61"/>
      <c r="J74" s="74">
        <v>0</v>
      </c>
      <c r="K74" s="63"/>
      <c r="L74" s="61"/>
    </row>
    <row r="75" spans="1:12" ht="15">
      <c r="A75" s="21" t="s">
        <v>510</v>
      </c>
      <c r="B75" s="21" t="s">
        <v>232</v>
      </c>
      <c r="C75" s="21" t="s">
        <v>194</v>
      </c>
      <c r="D75" s="21" t="s">
        <v>237</v>
      </c>
      <c r="E75" s="20" t="s">
        <v>509</v>
      </c>
      <c r="F75" s="19">
        <v>0</v>
      </c>
      <c r="G75" s="74">
        <v>0</v>
      </c>
      <c r="H75" s="63"/>
      <c r="I75" s="61"/>
      <c r="J75" s="74">
        <v>0</v>
      </c>
      <c r="K75" s="63"/>
      <c r="L75" s="61"/>
    </row>
    <row r="76" spans="1:12" ht="15">
      <c r="A76" s="21" t="s">
        <v>508</v>
      </c>
      <c r="B76" s="21" t="s">
        <v>232</v>
      </c>
      <c r="C76" s="21" t="s">
        <v>194</v>
      </c>
      <c r="D76" s="21" t="s">
        <v>232</v>
      </c>
      <c r="E76" s="20" t="s">
        <v>507</v>
      </c>
      <c r="F76" s="19">
        <v>270001</v>
      </c>
      <c r="G76" s="74">
        <v>0</v>
      </c>
      <c r="H76" s="63"/>
      <c r="I76" s="61"/>
      <c r="J76" s="74">
        <v>270001</v>
      </c>
      <c r="K76" s="63"/>
      <c r="L76" s="61"/>
    </row>
    <row r="77" spans="1:12" ht="15">
      <c r="A77" s="21" t="s">
        <v>506</v>
      </c>
      <c r="B77" s="21" t="s">
        <v>232</v>
      </c>
      <c r="C77" s="21" t="s">
        <v>237</v>
      </c>
      <c r="D77" s="21" t="s">
        <v>199</v>
      </c>
      <c r="E77" s="20" t="s">
        <v>505</v>
      </c>
      <c r="F77" s="19">
        <v>155446</v>
      </c>
      <c r="G77" s="74">
        <v>0</v>
      </c>
      <c r="H77" s="63"/>
      <c r="I77" s="61"/>
      <c r="J77" s="74">
        <v>155446</v>
      </c>
      <c r="K77" s="63"/>
      <c r="L77" s="61"/>
    </row>
    <row r="78" spans="1:12" ht="15">
      <c r="A78" s="21" t="s">
        <v>504</v>
      </c>
      <c r="B78" s="21" t="s">
        <v>232</v>
      </c>
      <c r="C78" s="21" t="s">
        <v>237</v>
      </c>
      <c r="D78" s="21" t="s">
        <v>195</v>
      </c>
      <c r="E78" s="20" t="s">
        <v>503</v>
      </c>
      <c r="F78" s="19">
        <v>0</v>
      </c>
      <c r="G78" s="74">
        <v>0</v>
      </c>
      <c r="H78" s="63"/>
      <c r="I78" s="61"/>
      <c r="J78" s="74">
        <v>0</v>
      </c>
      <c r="K78" s="63"/>
      <c r="L78" s="61"/>
    </row>
    <row r="79" spans="1:12" ht="15">
      <c r="A79" s="21" t="s">
        <v>502</v>
      </c>
      <c r="B79" s="21" t="s">
        <v>232</v>
      </c>
      <c r="C79" s="21" t="s">
        <v>237</v>
      </c>
      <c r="D79" s="21" t="s">
        <v>194</v>
      </c>
      <c r="E79" s="20" t="s">
        <v>501</v>
      </c>
      <c r="F79" s="19">
        <v>155446</v>
      </c>
      <c r="G79" s="74">
        <v>0</v>
      </c>
      <c r="H79" s="63"/>
      <c r="I79" s="61"/>
      <c r="J79" s="74">
        <v>155446</v>
      </c>
      <c r="K79" s="63"/>
      <c r="L79" s="61"/>
    </row>
    <row r="80" spans="1:12" ht="15">
      <c r="A80" s="21" t="s">
        <v>500</v>
      </c>
      <c r="B80" s="21" t="s">
        <v>232</v>
      </c>
      <c r="C80" s="21" t="s">
        <v>237</v>
      </c>
      <c r="D80" s="21" t="s">
        <v>237</v>
      </c>
      <c r="E80" s="20" t="s">
        <v>499</v>
      </c>
      <c r="F80" s="19">
        <v>0</v>
      </c>
      <c r="G80" s="74">
        <v>0</v>
      </c>
      <c r="H80" s="63"/>
      <c r="I80" s="61"/>
      <c r="J80" s="74">
        <v>0</v>
      </c>
      <c r="K80" s="63"/>
      <c r="L80" s="61"/>
    </row>
    <row r="81" spans="1:12" ht="15">
      <c r="A81" s="21" t="s">
        <v>498</v>
      </c>
      <c r="B81" s="21" t="s">
        <v>232</v>
      </c>
      <c r="C81" s="21" t="s">
        <v>237</v>
      </c>
      <c r="D81" s="21" t="s">
        <v>232</v>
      </c>
      <c r="E81" s="20" t="s">
        <v>497</v>
      </c>
      <c r="F81" s="19">
        <v>0</v>
      </c>
      <c r="G81" s="74">
        <v>0</v>
      </c>
      <c r="H81" s="63"/>
      <c r="I81" s="61"/>
      <c r="J81" s="74">
        <v>0</v>
      </c>
      <c r="K81" s="63"/>
      <c r="L81" s="61"/>
    </row>
    <row r="82" spans="1:12" ht="15">
      <c r="A82" s="21" t="s">
        <v>496</v>
      </c>
      <c r="B82" s="21" t="s">
        <v>232</v>
      </c>
      <c r="C82" s="21" t="s">
        <v>237</v>
      </c>
      <c r="D82" s="21" t="s">
        <v>227</v>
      </c>
      <c r="E82" s="20" t="s">
        <v>495</v>
      </c>
      <c r="F82" s="19">
        <v>0</v>
      </c>
      <c r="G82" s="74">
        <v>0</v>
      </c>
      <c r="H82" s="63"/>
      <c r="I82" s="61"/>
      <c r="J82" s="74">
        <v>0</v>
      </c>
      <c r="K82" s="63"/>
      <c r="L82" s="61"/>
    </row>
    <row r="83" spans="1:12" ht="15">
      <c r="A83" s="21" t="s">
        <v>494</v>
      </c>
      <c r="B83" s="21" t="s">
        <v>232</v>
      </c>
      <c r="C83" s="21" t="s">
        <v>237</v>
      </c>
      <c r="D83" s="21" t="s">
        <v>222</v>
      </c>
      <c r="E83" s="20" t="s">
        <v>493</v>
      </c>
      <c r="F83" s="19">
        <v>0</v>
      </c>
      <c r="G83" s="74">
        <v>0</v>
      </c>
      <c r="H83" s="63"/>
      <c r="I83" s="61"/>
      <c r="J83" s="74">
        <v>0</v>
      </c>
      <c r="K83" s="63"/>
      <c r="L83" s="61"/>
    </row>
    <row r="84" spans="1:12" ht="45">
      <c r="A84" s="21" t="s">
        <v>492</v>
      </c>
      <c r="B84" s="21" t="s">
        <v>232</v>
      </c>
      <c r="C84" s="21" t="s">
        <v>232</v>
      </c>
      <c r="D84" s="21" t="s">
        <v>199</v>
      </c>
      <c r="E84" s="20" t="s">
        <v>491</v>
      </c>
      <c r="F84" s="19">
        <v>0</v>
      </c>
      <c r="G84" s="74">
        <v>0</v>
      </c>
      <c r="H84" s="63"/>
      <c r="I84" s="61"/>
      <c r="J84" s="74">
        <v>0</v>
      </c>
      <c r="K84" s="63"/>
      <c r="L84" s="61"/>
    </row>
    <row r="85" spans="1:12" ht="30">
      <c r="A85" s="21" t="s">
        <v>490</v>
      </c>
      <c r="B85" s="21" t="s">
        <v>232</v>
      </c>
      <c r="C85" s="21" t="s">
        <v>232</v>
      </c>
      <c r="D85" s="21" t="s">
        <v>195</v>
      </c>
      <c r="E85" s="20" t="s">
        <v>489</v>
      </c>
      <c r="F85" s="19">
        <v>0</v>
      </c>
      <c r="G85" s="74">
        <v>0</v>
      </c>
      <c r="H85" s="63"/>
      <c r="I85" s="61"/>
      <c r="J85" s="74">
        <v>0</v>
      </c>
      <c r="K85" s="63"/>
      <c r="L85" s="61"/>
    </row>
    <row r="86" spans="1:12" ht="15">
      <c r="A86" s="21" t="s">
        <v>488</v>
      </c>
      <c r="B86" s="21" t="s">
        <v>232</v>
      </c>
      <c r="C86" s="21" t="s">
        <v>232</v>
      </c>
      <c r="D86" s="21" t="s">
        <v>194</v>
      </c>
      <c r="E86" s="20" t="s">
        <v>487</v>
      </c>
      <c r="F86" s="19">
        <v>0</v>
      </c>
      <c r="G86" s="74">
        <v>0</v>
      </c>
      <c r="H86" s="63"/>
      <c r="I86" s="61"/>
      <c r="J86" s="74">
        <v>0</v>
      </c>
      <c r="K86" s="63"/>
      <c r="L86" s="61"/>
    </row>
    <row r="87" spans="1:12" ht="15">
      <c r="A87" s="21" t="s">
        <v>486</v>
      </c>
      <c r="B87" s="21" t="s">
        <v>232</v>
      </c>
      <c r="C87" s="21" t="s">
        <v>232</v>
      </c>
      <c r="D87" s="21" t="s">
        <v>237</v>
      </c>
      <c r="E87" s="20" t="s">
        <v>485</v>
      </c>
      <c r="F87" s="19">
        <v>0</v>
      </c>
      <c r="G87" s="74">
        <v>0</v>
      </c>
      <c r="H87" s="63"/>
      <c r="I87" s="61"/>
      <c r="J87" s="74">
        <v>0</v>
      </c>
      <c r="K87" s="63"/>
      <c r="L87" s="61"/>
    </row>
    <row r="88" spans="1:12" ht="15">
      <c r="A88" s="21" t="s">
        <v>484</v>
      </c>
      <c r="B88" s="21" t="s">
        <v>232</v>
      </c>
      <c r="C88" s="21" t="s">
        <v>227</v>
      </c>
      <c r="D88" s="21" t="s">
        <v>199</v>
      </c>
      <c r="E88" s="20" t="s">
        <v>483</v>
      </c>
      <c r="F88" s="19">
        <v>1895105.3</v>
      </c>
      <c r="G88" s="74">
        <v>0</v>
      </c>
      <c r="H88" s="63"/>
      <c r="I88" s="61"/>
      <c r="J88" s="74">
        <v>1895105.3</v>
      </c>
      <c r="K88" s="63"/>
      <c r="L88" s="61"/>
    </row>
    <row r="89" spans="1:12" ht="15">
      <c r="A89" s="21" t="s">
        <v>482</v>
      </c>
      <c r="B89" s="21" t="s">
        <v>232</v>
      </c>
      <c r="C89" s="21" t="s">
        <v>227</v>
      </c>
      <c r="D89" s="21" t="s">
        <v>195</v>
      </c>
      <c r="E89" s="20" t="s">
        <v>481</v>
      </c>
      <c r="F89" s="19">
        <v>1895105.3</v>
      </c>
      <c r="G89" s="74">
        <v>0</v>
      </c>
      <c r="H89" s="63"/>
      <c r="I89" s="61"/>
      <c r="J89" s="74">
        <v>1895105.3</v>
      </c>
      <c r="K89" s="63"/>
      <c r="L89" s="61"/>
    </row>
    <row r="90" spans="1:12" ht="15">
      <c r="A90" s="21" t="s">
        <v>480</v>
      </c>
      <c r="B90" s="21" t="s">
        <v>232</v>
      </c>
      <c r="C90" s="21" t="s">
        <v>227</v>
      </c>
      <c r="D90" s="21" t="s">
        <v>194</v>
      </c>
      <c r="E90" s="20" t="s">
        <v>479</v>
      </c>
      <c r="F90" s="19">
        <v>0</v>
      </c>
      <c r="G90" s="74">
        <v>0</v>
      </c>
      <c r="H90" s="63"/>
      <c r="I90" s="61"/>
      <c r="J90" s="74">
        <v>0</v>
      </c>
      <c r="K90" s="63"/>
      <c r="L90" s="61"/>
    </row>
    <row r="91" spans="1:12" ht="15">
      <c r="A91" s="21" t="s">
        <v>478</v>
      </c>
      <c r="B91" s="21" t="s">
        <v>232</v>
      </c>
      <c r="C91" s="21" t="s">
        <v>227</v>
      </c>
      <c r="D91" s="21" t="s">
        <v>237</v>
      </c>
      <c r="E91" s="20" t="s">
        <v>477</v>
      </c>
      <c r="F91" s="19">
        <v>0</v>
      </c>
      <c r="G91" s="74">
        <v>0</v>
      </c>
      <c r="H91" s="63"/>
      <c r="I91" s="61"/>
      <c r="J91" s="74">
        <v>0</v>
      </c>
      <c r="K91" s="63"/>
      <c r="L91" s="61"/>
    </row>
    <row r="92" spans="1:12" ht="15">
      <c r="A92" s="21" t="s">
        <v>476</v>
      </c>
      <c r="B92" s="21" t="s">
        <v>232</v>
      </c>
      <c r="C92" s="21" t="s">
        <v>227</v>
      </c>
      <c r="D92" s="21" t="s">
        <v>232</v>
      </c>
      <c r="E92" s="20" t="s">
        <v>475</v>
      </c>
      <c r="F92" s="19">
        <v>0</v>
      </c>
      <c r="G92" s="74">
        <v>0</v>
      </c>
      <c r="H92" s="63"/>
      <c r="I92" s="61"/>
      <c r="J92" s="74">
        <v>0</v>
      </c>
      <c r="K92" s="63"/>
      <c r="L92" s="61"/>
    </row>
    <row r="93" spans="1:12" ht="15">
      <c r="A93" s="21" t="s">
        <v>474</v>
      </c>
      <c r="B93" s="21" t="s">
        <v>232</v>
      </c>
      <c r="C93" s="21" t="s">
        <v>227</v>
      </c>
      <c r="D93" s="21" t="s">
        <v>227</v>
      </c>
      <c r="E93" s="20" t="s">
        <v>473</v>
      </c>
      <c r="F93" s="19">
        <v>0</v>
      </c>
      <c r="G93" s="74">
        <v>0</v>
      </c>
      <c r="H93" s="63"/>
      <c r="I93" s="61"/>
      <c r="J93" s="74">
        <v>0</v>
      </c>
      <c r="K93" s="63"/>
      <c r="L93" s="61"/>
    </row>
    <row r="94" spans="1:12" ht="15">
      <c r="A94" s="21" t="s">
        <v>472</v>
      </c>
      <c r="B94" s="21" t="s">
        <v>232</v>
      </c>
      <c r="C94" s="21" t="s">
        <v>222</v>
      </c>
      <c r="D94" s="21" t="s">
        <v>199</v>
      </c>
      <c r="E94" s="20" t="s">
        <v>471</v>
      </c>
      <c r="F94" s="19">
        <v>0</v>
      </c>
      <c r="G94" s="74">
        <v>0</v>
      </c>
      <c r="H94" s="63"/>
      <c r="I94" s="61"/>
      <c r="J94" s="74">
        <v>0</v>
      </c>
      <c r="K94" s="63"/>
      <c r="L94" s="61"/>
    </row>
    <row r="95" spans="1:12" ht="15">
      <c r="A95" s="21" t="s">
        <v>470</v>
      </c>
      <c r="B95" s="21" t="s">
        <v>232</v>
      </c>
      <c r="C95" s="21" t="s">
        <v>222</v>
      </c>
      <c r="D95" s="21" t="s">
        <v>195</v>
      </c>
      <c r="E95" s="20" t="s">
        <v>469</v>
      </c>
      <c r="F95" s="19">
        <v>0</v>
      </c>
      <c r="G95" s="74">
        <v>0</v>
      </c>
      <c r="H95" s="63"/>
      <c r="I95" s="61"/>
      <c r="J95" s="74">
        <v>0</v>
      </c>
      <c r="K95" s="63"/>
      <c r="L95" s="61"/>
    </row>
    <row r="96" spans="1:12" ht="15">
      <c r="A96" s="21" t="s">
        <v>468</v>
      </c>
      <c r="B96" s="21" t="s">
        <v>232</v>
      </c>
      <c r="C96" s="21" t="s">
        <v>217</v>
      </c>
      <c r="D96" s="21" t="s">
        <v>199</v>
      </c>
      <c r="E96" s="20" t="s">
        <v>467</v>
      </c>
      <c r="F96" s="19">
        <v>0</v>
      </c>
      <c r="G96" s="74">
        <v>0</v>
      </c>
      <c r="H96" s="63"/>
      <c r="I96" s="61"/>
      <c r="J96" s="74">
        <v>0</v>
      </c>
      <c r="K96" s="63"/>
      <c r="L96" s="61"/>
    </row>
    <row r="97" spans="1:12" ht="45">
      <c r="A97" s="21" t="s">
        <v>466</v>
      </c>
      <c r="B97" s="21" t="s">
        <v>232</v>
      </c>
      <c r="C97" s="21" t="s">
        <v>217</v>
      </c>
      <c r="D97" s="21" t="s">
        <v>195</v>
      </c>
      <c r="E97" s="20" t="s">
        <v>465</v>
      </c>
      <c r="F97" s="19">
        <v>0</v>
      </c>
      <c r="G97" s="74">
        <v>0</v>
      </c>
      <c r="H97" s="63"/>
      <c r="I97" s="61"/>
      <c r="J97" s="74">
        <v>0</v>
      </c>
      <c r="K97" s="63"/>
      <c r="L97" s="61"/>
    </row>
    <row r="98" spans="1:12" ht="30">
      <c r="A98" s="21" t="s">
        <v>464</v>
      </c>
      <c r="B98" s="21" t="s">
        <v>232</v>
      </c>
      <c r="C98" s="21" t="s">
        <v>217</v>
      </c>
      <c r="D98" s="21" t="s">
        <v>194</v>
      </c>
      <c r="E98" s="20" t="s">
        <v>463</v>
      </c>
      <c r="F98" s="19">
        <v>0</v>
      </c>
      <c r="G98" s="74">
        <v>0</v>
      </c>
      <c r="H98" s="63"/>
      <c r="I98" s="61"/>
      <c r="J98" s="74">
        <v>0</v>
      </c>
      <c r="K98" s="63"/>
      <c r="L98" s="61"/>
    </row>
    <row r="99" spans="1:12" ht="15">
      <c r="A99" s="21" t="s">
        <v>462</v>
      </c>
      <c r="B99" s="21" t="s">
        <v>232</v>
      </c>
      <c r="C99" s="21" t="s">
        <v>217</v>
      </c>
      <c r="D99" s="21" t="s">
        <v>237</v>
      </c>
      <c r="E99" s="20" t="s">
        <v>461</v>
      </c>
      <c r="F99" s="19">
        <v>0</v>
      </c>
      <c r="G99" s="74">
        <v>0</v>
      </c>
      <c r="H99" s="63"/>
      <c r="I99" s="61"/>
      <c r="J99" s="74">
        <v>0</v>
      </c>
      <c r="K99" s="63"/>
      <c r="L99" s="61"/>
    </row>
    <row r="100" spans="1:12" ht="15">
      <c r="A100" s="21" t="s">
        <v>460</v>
      </c>
      <c r="B100" s="21" t="s">
        <v>232</v>
      </c>
      <c r="C100" s="21" t="s">
        <v>217</v>
      </c>
      <c r="D100" s="21" t="s">
        <v>232</v>
      </c>
      <c r="E100" s="20" t="s">
        <v>459</v>
      </c>
      <c r="F100" s="19">
        <v>0</v>
      </c>
      <c r="G100" s="74">
        <v>0</v>
      </c>
      <c r="H100" s="63"/>
      <c r="I100" s="61"/>
      <c r="J100" s="74">
        <v>0</v>
      </c>
      <c r="K100" s="63"/>
      <c r="L100" s="61"/>
    </row>
    <row r="101" spans="1:12" ht="45">
      <c r="A101" s="21" t="s">
        <v>458</v>
      </c>
      <c r="B101" s="21" t="s">
        <v>232</v>
      </c>
      <c r="C101" s="21" t="s">
        <v>212</v>
      </c>
      <c r="D101" s="21" t="s">
        <v>199</v>
      </c>
      <c r="E101" s="20" t="s">
        <v>457</v>
      </c>
      <c r="F101" s="19">
        <v>0</v>
      </c>
      <c r="G101" s="74">
        <v>0</v>
      </c>
      <c r="H101" s="63"/>
      <c r="I101" s="61"/>
      <c r="J101" s="74">
        <v>0</v>
      </c>
      <c r="K101" s="63"/>
      <c r="L101" s="61"/>
    </row>
    <row r="102" spans="1:12" ht="60">
      <c r="A102" s="21" t="s">
        <v>456</v>
      </c>
      <c r="B102" s="21" t="s">
        <v>232</v>
      </c>
      <c r="C102" s="21" t="s">
        <v>212</v>
      </c>
      <c r="D102" s="21" t="s">
        <v>195</v>
      </c>
      <c r="E102" s="20" t="s">
        <v>455</v>
      </c>
      <c r="F102" s="19">
        <v>0</v>
      </c>
      <c r="G102" s="74">
        <v>0</v>
      </c>
      <c r="H102" s="63"/>
      <c r="I102" s="61"/>
      <c r="J102" s="74">
        <v>0</v>
      </c>
      <c r="K102" s="63"/>
      <c r="L102" s="61"/>
    </row>
    <row r="103" spans="1:12" ht="60">
      <c r="A103" s="21" t="s">
        <v>454</v>
      </c>
      <c r="B103" s="21" t="s">
        <v>232</v>
      </c>
      <c r="C103" s="21" t="s">
        <v>212</v>
      </c>
      <c r="D103" s="21" t="s">
        <v>194</v>
      </c>
      <c r="E103" s="20" t="s">
        <v>453</v>
      </c>
      <c r="F103" s="19">
        <v>0</v>
      </c>
      <c r="G103" s="74">
        <v>0</v>
      </c>
      <c r="H103" s="63"/>
      <c r="I103" s="61"/>
      <c r="J103" s="74">
        <v>0</v>
      </c>
      <c r="K103" s="63"/>
      <c r="L103" s="61"/>
    </row>
    <row r="104" spans="1:12" ht="45">
      <c r="A104" s="21" t="s">
        <v>452</v>
      </c>
      <c r="B104" s="21" t="s">
        <v>232</v>
      </c>
      <c r="C104" s="21" t="s">
        <v>212</v>
      </c>
      <c r="D104" s="21" t="s">
        <v>237</v>
      </c>
      <c r="E104" s="20" t="s">
        <v>451</v>
      </c>
      <c r="F104" s="19">
        <v>0</v>
      </c>
      <c r="G104" s="74">
        <v>0</v>
      </c>
      <c r="H104" s="63"/>
      <c r="I104" s="61"/>
      <c r="J104" s="74">
        <v>0</v>
      </c>
      <c r="K104" s="63"/>
      <c r="L104" s="61"/>
    </row>
    <row r="105" spans="1:12" ht="60">
      <c r="A105" s="21" t="s">
        <v>450</v>
      </c>
      <c r="B105" s="21" t="s">
        <v>232</v>
      </c>
      <c r="C105" s="21" t="s">
        <v>212</v>
      </c>
      <c r="D105" s="21" t="s">
        <v>232</v>
      </c>
      <c r="E105" s="20" t="s">
        <v>449</v>
      </c>
      <c r="F105" s="19">
        <v>0</v>
      </c>
      <c r="G105" s="74">
        <v>0</v>
      </c>
      <c r="H105" s="63"/>
      <c r="I105" s="61"/>
      <c r="J105" s="74">
        <v>0</v>
      </c>
      <c r="K105" s="63"/>
      <c r="L105" s="61"/>
    </row>
    <row r="106" spans="1:12" ht="30">
      <c r="A106" s="21" t="s">
        <v>448</v>
      </c>
      <c r="B106" s="21" t="s">
        <v>232</v>
      </c>
      <c r="C106" s="21" t="s">
        <v>212</v>
      </c>
      <c r="D106" s="21" t="s">
        <v>227</v>
      </c>
      <c r="E106" s="20" t="s">
        <v>447</v>
      </c>
      <c r="F106" s="19">
        <v>0</v>
      </c>
      <c r="G106" s="74">
        <v>0</v>
      </c>
      <c r="H106" s="63"/>
      <c r="I106" s="61"/>
      <c r="J106" s="74">
        <v>0</v>
      </c>
      <c r="K106" s="63"/>
      <c r="L106" s="61"/>
    </row>
    <row r="107" spans="1:12" ht="30">
      <c r="A107" s="21" t="s">
        <v>446</v>
      </c>
      <c r="B107" s="21" t="s">
        <v>232</v>
      </c>
      <c r="C107" s="21" t="s">
        <v>212</v>
      </c>
      <c r="D107" s="21" t="s">
        <v>222</v>
      </c>
      <c r="E107" s="20" t="s">
        <v>445</v>
      </c>
      <c r="F107" s="19">
        <v>0</v>
      </c>
      <c r="G107" s="74">
        <v>0</v>
      </c>
      <c r="H107" s="63"/>
      <c r="I107" s="61"/>
      <c r="J107" s="74">
        <v>0</v>
      </c>
      <c r="K107" s="63"/>
      <c r="L107" s="61"/>
    </row>
    <row r="108" spans="1:12" ht="30">
      <c r="A108" s="21" t="s">
        <v>444</v>
      </c>
      <c r="B108" s="21" t="s">
        <v>232</v>
      </c>
      <c r="C108" s="21" t="s">
        <v>212</v>
      </c>
      <c r="D108" s="21" t="s">
        <v>217</v>
      </c>
      <c r="E108" s="20" t="s">
        <v>443</v>
      </c>
      <c r="F108" s="19">
        <v>0</v>
      </c>
      <c r="G108" s="74">
        <v>0</v>
      </c>
      <c r="H108" s="63"/>
      <c r="I108" s="61"/>
      <c r="J108" s="74">
        <v>0</v>
      </c>
      <c r="K108" s="63"/>
      <c r="L108" s="61"/>
    </row>
    <row r="109" spans="1:12" ht="30">
      <c r="A109" s="21" t="s">
        <v>442</v>
      </c>
      <c r="B109" s="21" t="s">
        <v>232</v>
      </c>
      <c r="C109" s="21" t="s">
        <v>204</v>
      </c>
      <c r="D109" s="21" t="s">
        <v>199</v>
      </c>
      <c r="E109" s="20" t="s">
        <v>441</v>
      </c>
      <c r="F109" s="19">
        <v>-1485266.4</v>
      </c>
      <c r="G109" s="74">
        <v>0</v>
      </c>
      <c r="H109" s="63"/>
      <c r="I109" s="61"/>
      <c r="J109" s="74">
        <v>-1485266.4</v>
      </c>
      <c r="K109" s="63"/>
      <c r="L109" s="61"/>
    </row>
    <row r="110" spans="1:12" ht="30">
      <c r="A110" s="21" t="s">
        <v>440</v>
      </c>
      <c r="B110" s="21" t="s">
        <v>232</v>
      </c>
      <c r="C110" s="21" t="s">
        <v>204</v>
      </c>
      <c r="D110" s="21" t="s">
        <v>195</v>
      </c>
      <c r="E110" s="20" t="s">
        <v>439</v>
      </c>
      <c r="F110" s="19">
        <v>-1485266.4</v>
      </c>
      <c r="G110" s="74">
        <v>0</v>
      </c>
      <c r="H110" s="63"/>
      <c r="I110" s="61"/>
      <c r="J110" s="74">
        <v>-1485266.4</v>
      </c>
      <c r="K110" s="63"/>
      <c r="L110" s="61"/>
    </row>
    <row r="111" spans="1:12" ht="60">
      <c r="A111" s="21" t="s">
        <v>438</v>
      </c>
      <c r="B111" s="21" t="s">
        <v>227</v>
      </c>
      <c r="C111" s="21" t="s">
        <v>199</v>
      </c>
      <c r="D111" s="21" t="s">
        <v>199</v>
      </c>
      <c r="E111" s="20" t="s">
        <v>437</v>
      </c>
      <c r="F111" s="19">
        <v>1511555</v>
      </c>
      <c r="G111" s="74">
        <v>1285205</v>
      </c>
      <c r="H111" s="63"/>
      <c r="I111" s="61"/>
      <c r="J111" s="74">
        <v>226350</v>
      </c>
      <c r="K111" s="63"/>
      <c r="L111" s="61"/>
    </row>
    <row r="112" spans="1:12" ht="15">
      <c r="A112" s="21" t="s">
        <v>436</v>
      </c>
      <c r="B112" s="21" t="s">
        <v>227</v>
      </c>
      <c r="C112" s="21" t="s">
        <v>195</v>
      </c>
      <c r="D112" s="21" t="s">
        <v>199</v>
      </c>
      <c r="E112" s="20" t="s">
        <v>435</v>
      </c>
      <c r="F112" s="19">
        <v>1333205</v>
      </c>
      <c r="G112" s="74">
        <v>1258205</v>
      </c>
      <c r="H112" s="63"/>
      <c r="I112" s="61"/>
      <c r="J112" s="74">
        <v>75000</v>
      </c>
      <c r="K112" s="63"/>
      <c r="L112" s="61"/>
    </row>
    <row r="113" spans="1:12" ht="15">
      <c r="A113" s="21" t="s">
        <v>434</v>
      </c>
      <c r="B113" s="21" t="s">
        <v>227</v>
      </c>
      <c r="C113" s="21" t="s">
        <v>195</v>
      </c>
      <c r="D113" s="21" t="s">
        <v>195</v>
      </c>
      <c r="E113" s="20" t="s">
        <v>433</v>
      </c>
      <c r="F113" s="19">
        <v>1333205</v>
      </c>
      <c r="G113" s="74">
        <v>1258205</v>
      </c>
      <c r="H113" s="63"/>
      <c r="I113" s="61"/>
      <c r="J113" s="74">
        <v>75000</v>
      </c>
      <c r="K113" s="63"/>
      <c r="L113" s="61"/>
    </row>
    <row r="114" spans="1:12" ht="15">
      <c r="A114" s="21" t="s">
        <v>432</v>
      </c>
      <c r="B114" s="21" t="s">
        <v>227</v>
      </c>
      <c r="C114" s="21" t="s">
        <v>194</v>
      </c>
      <c r="D114" s="21" t="s">
        <v>199</v>
      </c>
      <c r="E114" s="20" t="s">
        <v>431</v>
      </c>
      <c r="F114" s="19">
        <v>5000</v>
      </c>
      <c r="G114" s="74">
        <v>0</v>
      </c>
      <c r="H114" s="63"/>
      <c r="I114" s="61"/>
      <c r="J114" s="74">
        <v>5000</v>
      </c>
      <c r="K114" s="63"/>
      <c r="L114" s="61"/>
    </row>
    <row r="115" spans="1:12" ht="15">
      <c r="A115" s="21" t="s">
        <v>430</v>
      </c>
      <c r="B115" s="21" t="s">
        <v>227</v>
      </c>
      <c r="C115" s="21" t="s">
        <v>194</v>
      </c>
      <c r="D115" s="21" t="s">
        <v>195</v>
      </c>
      <c r="E115" s="20" t="s">
        <v>429</v>
      </c>
      <c r="F115" s="19">
        <v>5000</v>
      </c>
      <c r="G115" s="74">
        <v>0</v>
      </c>
      <c r="H115" s="63"/>
      <c r="I115" s="61"/>
      <c r="J115" s="74">
        <v>5000</v>
      </c>
      <c r="K115" s="63"/>
      <c r="L115" s="61"/>
    </row>
    <row r="116" spans="1:12" ht="30">
      <c r="A116" s="21" t="s">
        <v>428</v>
      </c>
      <c r="B116" s="21" t="s">
        <v>227</v>
      </c>
      <c r="C116" s="21" t="s">
        <v>237</v>
      </c>
      <c r="D116" s="21" t="s">
        <v>199</v>
      </c>
      <c r="E116" s="20" t="s">
        <v>427</v>
      </c>
      <c r="F116" s="19">
        <v>0</v>
      </c>
      <c r="G116" s="74">
        <v>0</v>
      </c>
      <c r="H116" s="63"/>
      <c r="I116" s="61"/>
      <c r="J116" s="74">
        <v>0</v>
      </c>
      <c r="K116" s="63"/>
      <c r="L116" s="61"/>
    </row>
    <row r="117" spans="1:12" ht="30">
      <c r="A117" s="21" t="s">
        <v>426</v>
      </c>
      <c r="B117" s="21" t="s">
        <v>227</v>
      </c>
      <c r="C117" s="21" t="s">
        <v>237</v>
      </c>
      <c r="D117" s="21" t="s">
        <v>195</v>
      </c>
      <c r="E117" s="20" t="s">
        <v>425</v>
      </c>
      <c r="F117" s="19">
        <v>0</v>
      </c>
      <c r="G117" s="74">
        <v>0</v>
      </c>
      <c r="H117" s="63"/>
      <c r="I117" s="61"/>
      <c r="J117" s="74">
        <v>0</v>
      </c>
      <c r="K117" s="63"/>
      <c r="L117" s="61"/>
    </row>
    <row r="118" spans="1:12" ht="30">
      <c r="A118" s="21" t="s">
        <v>424</v>
      </c>
      <c r="B118" s="21" t="s">
        <v>227</v>
      </c>
      <c r="C118" s="21" t="s">
        <v>232</v>
      </c>
      <c r="D118" s="21" t="s">
        <v>199</v>
      </c>
      <c r="E118" s="20" t="s">
        <v>423</v>
      </c>
      <c r="F118" s="19">
        <v>0</v>
      </c>
      <c r="G118" s="74">
        <v>0</v>
      </c>
      <c r="H118" s="63"/>
      <c r="I118" s="61"/>
      <c r="J118" s="74">
        <v>0</v>
      </c>
      <c r="K118" s="63"/>
      <c r="L118" s="61"/>
    </row>
    <row r="119" spans="1:12" ht="30">
      <c r="A119" s="21" t="s">
        <v>422</v>
      </c>
      <c r="B119" s="21" t="s">
        <v>227</v>
      </c>
      <c r="C119" s="21" t="s">
        <v>232</v>
      </c>
      <c r="D119" s="21" t="s">
        <v>195</v>
      </c>
      <c r="E119" s="20" t="s">
        <v>421</v>
      </c>
      <c r="F119" s="19">
        <v>0</v>
      </c>
      <c r="G119" s="74">
        <v>0</v>
      </c>
      <c r="H119" s="63"/>
      <c r="I119" s="61"/>
      <c r="J119" s="74">
        <v>0</v>
      </c>
      <c r="K119" s="63"/>
      <c r="L119" s="61"/>
    </row>
    <row r="120" spans="1:12" ht="45">
      <c r="A120" s="21" t="s">
        <v>420</v>
      </c>
      <c r="B120" s="21" t="s">
        <v>227</v>
      </c>
      <c r="C120" s="21" t="s">
        <v>227</v>
      </c>
      <c r="D120" s="21" t="s">
        <v>199</v>
      </c>
      <c r="E120" s="20" t="s">
        <v>419</v>
      </c>
      <c r="F120" s="19">
        <v>0</v>
      </c>
      <c r="G120" s="74">
        <v>0</v>
      </c>
      <c r="H120" s="63"/>
      <c r="I120" s="61"/>
      <c r="J120" s="74">
        <v>0</v>
      </c>
      <c r="K120" s="63"/>
      <c r="L120" s="61"/>
    </row>
    <row r="121" spans="1:12" ht="45">
      <c r="A121" s="21" t="s">
        <v>418</v>
      </c>
      <c r="B121" s="21" t="s">
        <v>227</v>
      </c>
      <c r="C121" s="21" t="s">
        <v>227</v>
      </c>
      <c r="D121" s="21" t="s">
        <v>195</v>
      </c>
      <c r="E121" s="20" t="s">
        <v>417</v>
      </c>
      <c r="F121" s="19">
        <v>0</v>
      </c>
      <c r="G121" s="74">
        <v>0</v>
      </c>
      <c r="H121" s="63"/>
      <c r="I121" s="61"/>
      <c r="J121" s="74">
        <v>0</v>
      </c>
      <c r="K121" s="63"/>
      <c r="L121" s="61"/>
    </row>
    <row r="122" spans="1:12" ht="30">
      <c r="A122" s="21" t="s">
        <v>416</v>
      </c>
      <c r="B122" s="21" t="s">
        <v>227</v>
      </c>
      <c r="C122" s="21" t="s">
        <v>222</v>
      </c>
      <c r="D122" s="21" t="s">
        <v>199</v>
      </c>
      <c r="E122" s="20" t="s">
        <v>415</v>
      </c>
      <c r="F122" s="19">
        <v>173350</v>
      </c>
      <c r="G122" s="74">
        <v>27000</v>
      </c>
      <c r="H122" s="63"/>
      <c r="I122" s="61"/>
      <c r="J122" s="74">
        <v>146350</v>
      </c>
      <c r="K122" s="63"/>
      <c r="L122" s="61"/>
    </row>
    <row r="123" spans="1:12" ht="30">
      <c r="A123" s="21" t="s">
        <v>414</v>
      </c>
      <c r="B123" s="21" t="s">
        <v>227</v>
      </c>
      <c r="C123" s="21" t="s">
        <v>222</v>
      </c>
      <c r="D123" s="21" t="s">
        <v>195</v>
      </c>
      <c r="E123" s="20" t="s">
        <v>413</v>
      </c>
      <c r="F123" s="19">
        <v>173350</v>
      </c>
      <c r="G123" s="74">
        <v>27000</v>
      </c>
      <c r="H123" s="63"/>
      <c r="I123" s="61"/>
      <c r="J123" s="74">
        <v>146350</v>
      </c>
      <c r="K123" s="63"/>
      <c r="L123" s="61"/>
    </row>
    <row r="124" spans="1:12" ht="60">
      <c r="A124" s="21" t="s">
        <v>412</v>
      </c>
      <c r="B124" s="21" t="s">
        <v>222</v>
      </c>
      <c r="C124" s="21" t="s">
        <v>199</v>
      </c>
      <c r="D124" s="21" t="s">
        <v>199</v>
      </c>
      <c r="E124" s="20" t="s">
        <v>411</v>
      </c>
      <c r="F124" s="19">
        <v>519375.2</v>
      </c>
      <c r="G124" s="74">
        <v>354504</v>
      </c>
      <c r="H124" s="63"/>
      <c r="I124" s="61"/>
      <c r="J124" s="74">
        <v>164871.20000000001</v>
      </c>
      <c r="K124" s="63"/>
      <c r="L124" s="61"/>
    </row>
    <row r="125" spans="1:12" ht="15">
      <c r="A125" s="21" t="s">
        <v>410</v>
      </c>
      <c r="B125" s="21" t="s">
        <v>222</v>
      </c>
      <c r="C125" s="21" t="s">
        <v>195</v>
      </c>
      <c r="D125" s="21" t="s">
        <v>199</v>
      </c>
      <c r="E125" s="20" t="s">
        <v>409</v>
      </c>
      <c r="F125" s="19">
        <v>373302.2</v>
      </c>
      <c r="G125" s="74">
        <v>294504</v>
      </c>
      <c r="H125" s="63"/>
      <c r="I125" s="61"/>
      <c r="J125" s="74">
        <v>78798.2</v>
      </c>
      <c r="K125" s="63"/>
      <c r="L125" s="61"/>
    </row>
    <row r="126" spans="1:12" ht="15">
      <c r="A126" s="21" t="s">
        <v>408</v>
      </c>
      <c r="B126" s="21" t="s">
        <v>222</v>
      </c>
      <c r="C126" s="21" t="s">
        <v>195</v>
      </c>
      <c r="D126" s="21" t="s">
        <v>195</v>
      </c>
      <c r="E126" s="20" t="s">
        <v>407</v>
      </c>
      <c r="F126" s="19">
        <v>373302.2</v>
      </c>
      <c r="G126" s="74">
        <v>294504</v>
      </c>
      <c r="H126" s="63"/>
      <c r="I126" s="61"/>
      <c r="J126" s="74">
        <v>78798.2</v>
      </c>
      <c r="K126" s="63"/>
      <c r="L126" s="61"/>
    </row>
    <row r="127" spans="1:12" ht="15">
      <c r="A127" s="21" t="s">
        <v>406</v>
      </c>
      <c r="B127" s="21" t="s">
        <v>222</v>
      </c>
      <c r="C127" s="21" t="s">
        <v>194</v>
      </c>
      <c r="D127" s="21" t="s">
        <v>199</v>
      </c>
      <c r="E127" s="20" t="s">
        <v>405</v>
      </c>
      <c r="F127" s="19">
        <v>0</v>
      </c>
      <c r="G127" s="74">
        <v>0</v>
      </c>
      <c r="H127" s="63"/>
      <c r="I127" s="61"/>
      <c r="J127" s="74">
        <v>0</v>
      </c>
      <c r="K127" s="63"/>
      <c r="L127" s="61"/>
    </row>
    <row r="128" spans="1:12" ht="15">
      <c r="A128" s="21" t="s">
        <v>404</v>
      </c>
      <c r="B128" s="21" t="s">
        <v>222</v>
      </c>
      <c r="C128" s="21" t="s">
        <v>194</v>
      </c>
      <c r="D128" s="21" t="s">
        <v>195</v>
      </c>
      <c r="E128" s="20" t="s">
        <v>403</v>
      </c>
      <c r="F128" s="19">
        <v>0</v>
      </c>
      <c r="G128" s="74">
        <v>0</v>
      </c>
      <c r="H128" s="63"/>
      <c r="I128" s="61"/>
      <c r="J128" s="74">
        <v>0</v>
      </c>
      <c r="K128" s="63"/>
      <c r="L128" s="61"/>
    </row>
    <row r="129" spans="1:12" ht="15">
      <c r="A129" s="21" t="s">
        <v>402</v>
      </c>
      <c r="B129" s="21" t="s">
        <v>222</v>
      </c>
      <c r="C129" s="21" t="s">
        <v>237</v>
      </c>
      <c r="D129" s="21" t="s">
        <v>199</v>
      </c>
      <c r="E129" s="20" t="s">
        <v>401</v>
      </c>
      <c r="F129" s="19">
        <v>0</v>
      </c>
      <c r="G129" s="74">
        <v>0</v>
      </c>
      <c r="H129" s="63"/>
      <c r="I129" s="61"/>
      <c r="J129" s="74">
        <v>0</v>
      </c>
      <c r="K129" s="63"/>
      <c r="L129" s="61"/>
    </row>
    <row r="130" spans="1:12" ht="15">
      <c r="A130" s="21" t="s">
        <v>400</v>
      </c>
      <c r="B130" s="21" t="s">
        <v>222</v>
      </c>
      <c r="C130" s="21" t="s">
        <v>237</v>
      </c>
      <c r="D130" s="21" t="s">
        <v>195</v>
      </c>
      <c r="E130" s="20" t="s">
        <v>399</v>
      </c>
      <c r="F130" s="19">
        <v>0</v>
      </c>
      <c r="G130" s="74">
        <v>0</v>
      </c>
      <c r="H130" s="63"/>
      <c r="I130" s="61"/>
      <c r="J130" s="74">
        <v>0</v>
      </c>
      <c r="K130" s="63"/>
      <c r="L130" s="61"/>
    </row>
    <row r="131" spans="1:12" ht="15">
      <c r="A131" s="21" t="s">
        <v>398</v>
      </c>
      <c r="B131" s="21" t="s">
        <v>222</v>
      </c>
      <c r="C131" s="21" t="s">
        <v>232</v>
      </c>
      <c r="D131" s="21" t="s">
        <v>199</v>
      </c>
      <c r="E131" s="20" t="s">
        <v>397</v>
      </c>
      <c r="F131" s="19">
        <v>146073</v>
      </c>
      <c r="G131" s="74">
        <v>60000</v>
      </c>
      <c r="H131" s="63"/>
      <c r="I131" s="61"/>
      <c r="J131" s="74">
        <v>86073</v>
      </c>
      <c r="K131" s="63"/>
      <c r="L131" s="61"/>
    </row>
    <row r="132" spans="1:12" ht="15">
      <c r="A132" s="21" t="s">
        <v>396</v>
      </c>
      <c r="B132" s="21" t="s">
        <v>222</v>
      </c>
      <c r="C132" s="21" t="s">
        <v>232</v>
      </c>
      <c r="D132" s="21" t="s">
        <v>195</v>
      </c>
      <c r="E132" s="20" t="s">
        <v>395</v>
      </c>
      <c r="F132" s="19">
        <v>146073</v>
      </c>
      <c r="G132" s="74">
        <v>60000</v>
      </c>
      <c r="H132" s="63"/>
      <c r="I132" s="61"/>
      <c r="J132" s="74">
        <v>86073</v>
      </c>
      <c r="K132" s="63"/>
      <c r="L132" s="61"/>
    </row>
    <row r="133" spans="1:12" ht="60">
      <c r="A133" s="21" t="s">
        <v>394</v>
      </c>
      <c r="B133" s="21" t="s">
        <v>222</v>
      </c>
      <c r="C133" s="21" t="s">
        <v>227</v>
      </c>
      <c r="D133" s="21" t="s">
        <v>199</v>
      </c>
      <c r="E133" s="20" t="s">
        <v>393</v>
      </c>
      <c r="F133" s="19">
        <v>0</v>
      </c>
      <c r="G133" s="74">
        <v>0</v>
      </c>
      <c r="H133" s="63"/>
      <c r="I133" s="61"/>
      <c r="J133" s="74">
        <v>0</v>
      </c>
      <c r="K133" s="63"/>
      <c r="L133" s="61"/>
    </row>
    <row r="134" spans="1:12" ht="60">
      <c r="A134" s="21" t="s">
        <v>392</v>
      </c>
      <c r="B134" s="21" t="s">
        <v>222</v>
      </c>
      <c r="C134" s="21" t="s">
        <v>227</v>
      </c>
      <c r="D134" s="21" t="s">
        <v>195</v>
      </c>
      <c r="E134" s="20" t="s">
        <v>391</v>
      </c>
      <c r="F134" s="19">
        <v>0</v>
      </c>
      <c r="G134" s="74">
        <v>0</v>
      </c>
      <c r="H134" s="63"/>
      <c r="I134" s="61"/>
      <c r="J134" s="74">
        <v>0</v>
      </c>
      <c r="K134" s="63"/>
      <c r="L134" s="61"/>
    </row>
    <row r="135" spans="1:12" ht="45">
      <c r="A135" s="21" t="s">
        <v>390</v>
      </c>
      <c r="B135" s="21" t="s">
        <v>222</v>
      </c>
      <c r="C135" s="21" t="s">
        <v>222</v>
      </c>
      <c r="D135" s="21" t="s">
        <v>199</v>
      </c>
      <c r="E135" s="20" t="s">
        <v>389</v>
      </c>
      <c r="F135" s="19">
        <v>0</v>
      </c>
      <c r="G135" s="74">
        <v>0</v>
      </c>
      <c r="H135" s="63"/>
      <c r="I135" s="61"/>
      <c r="J135" s="74">
        <v>0</v>
      </c>
      <c r="K135" s="63"/>
      <c r="L135" s="61"/>
    </row>
    <row r="136" spans="1:12" ht="45">
      <c r="A136" s="21" t="s">
        <v>388</v>
      </c>
      <c r="B136" s="21" t="s">
        <v>222</v>
      </c>
      <c r="C136" s="21" t="s">
        <v>222</v>
      </c>
      <c r="D136" s="21" t="s">
        <v>195</v>
      </c>
      <c r="E136" s="20" t="s">
        <v>387</v>
      </c>
      <c r="F136" s="19">
        <v>0</v>
      </c>
      <c r="G136" s="74">
        <v>0</v>
      </c>
      <c r="H136" s="63"/>
      <c r="I136" s="61"/>
      <c r="J136" s="74">
        <v>0</v>
      </c>
      <c r="K136" s="63"/>
      <c r="L136" s="61"/>
    </row>
    <row r="137" spans="1:12" ht="45">
      <c r="A137" s="21" t="s">
        <v>386</v>
      </c>
      <c r="B137" s="21" t="s">
        <v>217</v>
      </c>
      <c r="C137" s="21" t="s">
        <v>199</v>
      </c>
      <c r="D137" s="21" t="s">
        <v>199</v>
      </c>
      <c r="E137" s="20" t="s">
        <v>385</v>
      </c>
      <c r="F137" s="19">
        <v>2000</v>
      </c>
      <c r="G137" s="74">
        <v>2000</v>
      </c>
      <c r="H137" s="63"/>
      <c r="I137" s="61"/>
      <c r="J137" s="74">
        <v>0</v>
      </c>
      <c r="K137" s="63"/>
      <c r="L137" s="61"/>
    </row>
    <row r="138" spans="1:12" ht="30">
      <c r="A138" s="21" t="s">
        <v>384</v>
      </c>
      <c r="B138" s="21" t="s">
        <v>217</v>
      </c>
      <c r="C138" s="21" t="s">
        <v>195</v>
      </c>
      <c r="D138" s="21" t="s">
        <v>199</v>
      </c>
      <c r="E138" s="20" t="s">
        <v>383</v>
      </c>
      <c r="F138" s="19">
        <v>0</v>
      </c>
      <c r="G138" s="74">
        <v>0</v>
      </c>
      <c r="H138" s="63"/>
      <c r="I138" s="61"/>
      <c r="J138" s="74">
        <v>0</v>
      </c>
      <c r="K138" s="63"/>
      <c r="L138" s="61"/>
    </row>
    <row r="139" spans="1:12" ht="15">
      <c r="A139" s="21" t="s">
        <v>382</v>
      </c>
      <c r="B139" s="21" t="s">
        <v>217</v>
      </c>
      <c r="C139" s="21" t="s">
        <v>195</v>
      </c>
      <c r="D139" s="21" t="s">
        <v>195</v>
      </c>
      <c r="E139" s="20" t="s">
        <v>381</v>
      </c>
      <c r="F139" s="19">
        <v>0</v>
      </c>
      <c r="G139" s="74">
        <v>0</v>
      </c>
      <c r="H139" s="63"/>
      <c r="I139" s="61"/>
      <c r="J139" s="74">
        <v>0</v>
      </c>
      <c r="K139" s="63"/>
      <c r="L139" s="61"/>
    </row>
    <row r="140" spans="1:12" ht="15">
      <c r="A140" s="21" t="s">
        <v>380</v>
      </c>
      <c r="B140" s="21" t="s">
        <v>217</v>
      </c>
      <c r="C140" s="21" t="s">
        <v>195</v>
      </c>
      <c r="D140" s="21" t="s">
        <v>194</v>
      </c>
      <c r="E140" s="20" t="s">
        <v>379</v>
      </c>
      <c r="F140" s="19">
        <v>0</v>
      </c>
      <c r="G140" s="74">
        <v>0</v>
      </c>
      <c r="H140" s="63"/>
      <c r="I140" s="61"/>
      <c r="J140" s="74">
        <v>0</v>
      </c>
      <c r="K140" s="63"/>
      <c r="L140" s="61"/>
    </row>
    <row r="141" spans="1:12" ht="15">
      <c r="A141" s="21" t="s">
        <v>378</v>
      </c>
      <c r="B141" s="21" t="s">
        <v>217</v>
      </c>
      <c r="C141" s="21" t="s">
        <v>195</v>
      </c>
      <c r="D141" s="21" t="s">
        <v>237</v>
      </c>
      <c r="E141" s="20" t="s">
        <v>377</v>
      </c>
      <c r="F141" s="19">
        <v>0</v>
      </c>
      <c r="G141" s="74">
        <v>0</v>
      </c>
      <c r="H141" s="63"/>
      <c r="I141" s="61"/>
      <c r="J141" s="74">
        <v>0</v>
      </c>
      <c r="K141" s="63"/>
      <c r="L141" s="61"/>
    </row>
    <row r="142" spans="1:12" ht="30">
      <c r="A142" s="21" t="s">
        <v>376</v>
      </c>
      <c r="B142" s="21" t="s">
        <v>217</v>
      </c>
      <c r="C142" s="21" t="s">
        <v>194</v>
      </c>
      <c r="D142" s="21" t="s">
        <v>199</v>
      </c>
      <c r="E142" s="20" t="s">
        <v>375</v>
      </c>
      <c r="F142" s="19">
        <v>0</v>
      </c>
      <c r="G142" s="74">
        <v>0</v>
      </c>
      <c r="H142" s="63"/>
      <c r="I142" s="61"/>
      <c r="J142" s="74">
        <v>0</v>
      </c>
      <c r="K142" s="63"/>
      <c r="L142" s="61"/>
    </row>
    <row r="143" spans="1:12" ht="30">
      <c r="A143" s="21" t="s">
        <v>374</v>
      </c>
      <c r="B143" s="21" t="s">
        <v>217</v>
      </c>
      <c r="C143" s="21" t="s">
        <v>194</v>
      </c>
      <c r="D143" s="21" t="s">
        <v>195</v>
      </c>
      <c r="E143" s="20" t="s">
        <v>373</v>
      </c>
      <c r="F143" s="19">
        <v>0</v>
      </c>
      <c r="G143" s="74">
        <v>0</v>
      </c>
      <c r="H143" s="63"/>
      <c r="I143" s="61"/>
      <c r="J143" s="74">
        <v>0</v>
      </c>
      <c r="K143" s="63"/>
      <c r="L143" s="61"/>
    </row>
    <row r="144" spans="1:12" ht="30">
      <c r="A144" s="21" t="s">
        <v>372</v>
      </c>
      <c r="B144" s="21" t="s">
        <v>217</v>
      </c>
      <c r="C144" s="21" t="s">
        <v>194</v>
      </c>
      <c r="D144" s="21" t="s">
        <v>194</v>
      </c>
      <c r="E144" s="20" t="s">
        <v>371</v>
      </c>
      <c r="F144" s="19">
        <v>0</v>
      </c>
      <c r="G144" s="74">
        <v>0</v>
      </c>
      <c r="H144" s="63"/>
      <c r="I144" s="61"/>
      <c r="J144" s="74">
        <v>0</v>
      </c>
      <c r="K144" s="63"/>
      <c r="L144" s="61"/>
    </row>
    <row r="145" spans="1:12" ht="15">
      <c r="A145" s="21" t="s">
        <v>370</v>
      </c>
      <c r="B145" s="21" t="s">
        <v>217</v>
      </c>
      <c r="C145" s="21" t="s">
        <v>194</v>
      </c>
      <c r="D145" s="21" t="s">
        <v>237</v>
      </c>
      <c r="E145" s="20" t="s">
        <v>369</v>
      </c>
      <c r="F145" s="19">
        <v>0</v>
      </c>
      <c r="G145" s="74">
        <v>0</v>
      </c>
      <c r="H145" s="63"/>
      <c r="I145" s="61"/>
      <c r="J145" s="74">
        <v>0</v>
      </c>
      <c r="K145" s="63"/>
      <c r="L145" s="61"/>
    </row>
    <row r="146" spans="1:12" ht="15">
      <c r="A146" s="21" t="s">
        <v>368</v>
      </c>
      <c r="B146" s="21" t="s">
        <v>217</v>
      </c>
      <c r="C146" s="21" t="s">
        <v>194</v>
      </c>
      <c r="D146" s="21" t="s">
        <v>232</v>
      </c>
      <c r="E146" s="20" t="s">
        <v>367</v>
      </c>
      <c r="F146" s="19">
        <v>0</v>
      </c>
      <c r="G146" s="74">
        <v>0</v>
      </c>
      <c r="H146" s="63"/>
      <c r="I146" s="61"/>
      <c r="J146" s="74">
        <v>0</v>
      </c>
      <c r="K146" s="63"/>
      <c r="L146" s="61"/>
    </row>
    <row r="147" spans="1:12" ht="15">
      <c r="A147" s="21" t="s">
        <v>366</v>
      </c>
      <c r="B147" s="21" t="s">
        <v>217</v>
      </c>
      <c r="C147" s="21" t="s">
        <v>237</v>
      </c>
      <c r="D147" s="21" t="s">
        <v>199</v>
      </c>
      <c r="E147" s="20" t="s">
        <v>365</v>
      </c>
      <c r="F147" s="19">
        <v>2000</v>
      </c>
      <c r="G147" s="74">
        <v>2000</v>
      </c>
      <c r="H147" s="63"/>
      <c r="I147" s="61"/>
      <c r="J147" s="74">
        <v>0</v>
      </c>
      <c r="K147" s="63"/>
      <c r="L147" s="61"/>
    </row>
    <row r="148" spans="1:12" ht="30">
      <c r="A148" s="21" t="s">
        <v>364</v>
      </c>
      <c r="B148" s="21" t="s">
        <v>217</v>
      </c>
      <c r="C148" s="21" t="s">
        <v>237</v>
      </c>
      <c r="D148" s="21" t="s">
        <v>195</v>
      </c>
      <c r="E148" s="20" t="s">
        <v>363</v>
      </c>
      <c r="F148" s="19">
        <v>2000</v>
      </c>
      <c r="G148" s="74">
        <v>2000</v>
      </c>
      <c r="H148" s="63"/>
      <c r="I148" s="61"/>
      <c r="J148" s="74">
        <v>0</v>
      </c>
      <c r="K148" s="63"/>
      <c r="L148" s="61"/>
    </row>
    <row r="149" spans="1:12" ht="30">
      <c r="A149" s="21" t="s">
        <v>362</v>
      </c>
      <c r="B149" s="21" t="s">
        <v>217</v>
      </c>
      <c r="C149" s="21" t="s">
        <v>237</v>
      </c>
      <c r="D149" s="21" t="s">
        <v>194</v>
      </c>
      <c r="E149" s="20" t="s">
        <v>361</v>
      </c>
      <c r="F149" s="19">
        <v>0</v>
      </c>
      <c r="G149" s="74">
        <v>0</v>
      </c>
      <c r="H149" s="63"/>
      <c r="I149" s="61"/>
      <c r="J149" s="74">
        <v>0</v>
      </c>
      <c r="K149" s="63"/>
      <c r="L149" s="61"/>
    </row>
    <row r="150" spans="1:12" ht="30">
      <c r="A150" s="21" t="s">
        <v>360</v>
      </c>
      <c r="B150" s="21" t="s">
        <v>217</v>
      </c>
      <c r="C150" s="21" t="s">
        <v>237</v>
      </c>
      <c r="D150" s="21" t="s">
        <v>237</v>
      </c>
      <c r="E150" s="20" t="s">
        <v>359</v>
      </c>
      <c r="F150" s="19">
        <v>0</v>
      </c>
      <c r="G150" s="74">
        <v>0</v>
      </c>
      <c r="H150" s="63"/>
      <c r="I150" s="61"/>
      <c r="J150" s="74">
        <v>0</v>
      </c>
      <c r="K150" s="63"/>
      <c r="L150" s="61"/>
    </row>
    <row r="151" spans="1:12" ht="30">
      <c r="A151" s="21" t="s">
        <v>358</v>
      </c>
      <c r="B151" s="21" t="s">
        <v>217</v>
      </c>
      <c r="C151" s="21" t="s">
        <v>237</v>
      </c>
      <c r="D151" s="21" t="s">
        <v>232</v>
      </c>
      <c r="E151" s="20" t="s">
        <v>357</v>
      </c>
      <c r="F151" s="19">
        <v>0</v>
      </c>
      <c r="G151" s="74">
        <v>0</v>
      </c>
      <c r="H151" s="63"/>
      <c r="I151" s="61"/>
      <c r="J151" s="74">
        <v>0</v>
      </c>
      <c r="K151" s="63"/>
      <c r="L151" s="61"/>
    </row>
    <row r="152" spans="1:12" ht="30">
      <c r="A152" s="21" t="s">
        <v>356</v>
      </c>
      <c r="B152" s="21" t="s">
        <v>217</v>
      </c>
      <c r="C152" s="21" t="s">
        <v>232</v>
      </c>
      <c r="D152" s="21" t="s">
        <v>199</v>
      </c>
      <c r="E152" s="20" t="s">
        <v>355</v>
      </c>
      <c r="F152" s="19">
        <v>0</v>
      </c>
      <c r="G152" s="74">
        <v>0</v>
      </c>
      <c r="H152" s="63"/>
      <c r="I152" s="61"/>
      <c r="J152" s="74">
        <v>0</v>
      </c>
      <c r="K152" s="63"/>
      <c r="L152" s="61"/>
    </row>
    <row r="153" spans="1:12" ht="30">
      <c r="A153" s="21" t="s">
        <v>354</v>
      </c>
      <c r="B153" s="21" t="s">
        <v>217</v>
      </c>
      <c r="C153" s="21" t="s">
        <v>232</v>
      </c>
      <c r="D153" s="21" t="s">
        <v>195</v>
      </c>
      <c r="E153" s="20" t="s">
        <v>353</v>
      </c>
      <c r="F153" s="19">
        <v>0</v>
      </c>
      <c r="G153" s="74">
        <v>0</v>
      </c>
      <c r="H153" s="63"/>
      <c r="I153" s="61"/>
      <c r="J153" s="74">
        <v>0</v>
      </c>
      <c r="K153" s="63"/>
      <c r="L153" s="61"/>
    </row>
    <row r="154" spans="1:12" ht="30">
      <c r="A154" s="21" t="s">
        <v>352</v>
      </c>
      <c r="B154" s="21" t="s">
        <v>217</v>
      </c>
      <c r="C154" s="21" t="s">
        <v>227</v>
      </c>
      <c r="D154" s="21" t="s">
        <v>199</v>
      </c>
      <c r="E154" s="20" t="s">
        <v>351</v>
      </c>
      <c r="F154" s="19">
        <v>0</v>
      </c>
      <c r="G154" s="74">
        <v>0</v>
      </c>
      <c r="H154" s="63"/>
      <c r="I154" s="61"/>
      <c r="J154" s="74">
        <v>0</v>
      </c>
      <c r="K154" s="63"/>
      <c r="L154" s="61"/>
    </row>
    <row r="155" spans="1:12" ht="30">
      <c r="A155" s="21" t="s">
        <v>350</v>
      </c>
      <c r="B155" s="21" t="s">
        <v>217</v>
      </c>
      <c r="C155" s="21" t="s">
        <v>227</v>
      </c>
      <c r="D155" s="21" t="s">
        <v>195</v>
      </c>
      <c r="E155" s="20" t="s">
        <v>349</v>
      </c>
      <c r="F155" s="19">
        <v>0</v>
      </c>
      <c r="G155" s="74">
        <v>0</v>
      </c>
      <c r="H155" s="63"/>
      <c r="I155" s="61"/>
      <c r="J155" s="74">
        <v>0</v>
      </c>
      <c r="K155" s="63"/>
      <c r="L155" s="61"/>
    </row>
    <row r="156" spans="1:12" ht="30">
      <c r="A156" s="21" t="s">
        <v>348</v>
      </c>
      <c r="B156" s="21" t="s">
        <v>217</v>
      </c>
      <c r="C156" s="21" t="s">
        <v>222</v>
      </c>
      <c r="D156" s="21" t="s">
        <v>199</v>
      </c>
      <c r="E156" s="20" t="s">
        <v>347</v>
      </c>
      <c r="F156" s="19">
        <v>0</v>
      </c>
      <c r="G156" s="74">
        <v>0</v>
      </c>
      <c r="H156" s="63"/>
      <c r="I156" s="61"/>
      <c r="J156" s="74">
        <v>0</v>
      </c>
      <c r="K156" s="63"/>
      <c r="L156" s="61"/>
    </row>
    <row r="157" spans="1:12" ht="30">
      <c r="A157" s="21" t="s">
        <v>346</v>
      </c>
      <c r="B157" s="21" t="s">
        <v>217</v>
      </c>
      <c r="C157" s="21" t="s">
        <v>222</v>
      </c>
      <c r="D157" s="21" t="s">
        <v>195</v>
      </c>
      <c r="E157" s="20" t="s">
        <v>345</v>
      </c>
      <c r="F157" s="19">
        <v>0</v>
      </c>
      <c r="G157" s="74">
        <v>0</v>
      </c>
      <c r="H157" s="63"/>
      <c r="I157" s="61"/>
      <c r="J157" s="74">
        <v>0</v>
      </c>
      <c r="K157" s="63"/>
      <c r="L157" s="61"/>
    </row>
    <row r="158" spans="1:12" ht="30">
      <c r="A158" s="21" t="s">
        <v>344</v>
      </c>
      <c r="B158" s="21" t="s">
        <v>217</v>
      </c>
      <c r="C158" s="21" t="s">
        <v>222</v>
      </c>
      <c r="D158" s="21" t="s">
        <v>194</v>
      </c>
      <c r="E158" s="20" t="s">
        <v>343</v>
      </c>
      <c r="F158" s="19">
        <v>0</v>
      </c>
      <c r="G158" s="74">
        <v>0</v>
      </c>
      <c r="H158" s="63"/>
      <c r="I158" s="61"/>
      <c r="J158" s="74">
        <v>0</v>
      </c>
      <c r="K158" s="63"/>
      <c r="L158" s="61"/>
    </row>
    <row r="159" spans="1:12" ht="45">
      <c r="A159" s="21" t="s">
        <v>342</v>
      </c>
      <c r="B159" s="21" t="s">
        <v>212</v>
      </c>
      <c r="C159" s="21" t="s">
        <v>199</v>
      </c>
      <c r="D159" s="21" t="s">
        <v>199</v>
      </c>
      <c r="E159" s="20" t="s">
        <v>341</v>
      </c>
      <c r="F159" s="19">
        <v>338950</v>
      </c>
      <c r="G159" s="74">
        <v>202300</v>
      </c>
      <c r="H159" s="63"/>
      <c r="I159" s="61"/>
      <c r="J159" s="74">
        <v>136650</v>
      </c>
      <c r="K159" s="63"/>
      <c r="L159" s="61"/>
    </row>
    <row r="160" spans="1:12" ht="30">
      <c r="A160" s="21" t="s">
        <v>340</v>
      </c>
      <c r="B160" s="21" t="s">
        <v>212</v>
      </c>
      <c r="C160" s="21" t="s">
        <v>195</v>
      </c>
      <c r="D160" s="21" t="s">
        <v>199</v>
      </c>
      <c r="E160" s="20" t="s">
        <v>339</v>
      </c>
      <c r="F160" s="19">
        <v>141650</v>
      </c>
      <c r="G160" s="74">
        <v>5000</v>
      </c>
      <c r="H160" s="63"/>
      <c r="I160" s="61"/>
      <c r="J160" s="74">
        <v>136650</v>
      </c>
      <c r="K160" s="63"/>
      <c r="L160" s="61"/>
    </row>
    <row r="161" spans="1:12" ht="15">
      <c r="A161" s="21" t="s">
        <v>338</v>
      </c>
      <c r="B161" s="21" t="s">
        <v>212</v>
      </c>
      <c r="C161" s="21" t="s">
        <v>195</v>
      </c>
      <c r="D161" s="21" t="s">
        <v>195</v>
      </c>
      <c r="E161" s="20" t="s">
        <v>337</v>
      </c>
      <c r="F161" s="19">
        <v>141650</v>
      </c>
      <c r="G161" s="74">
        <v>5000</v>
      </c>
      <c r="H161" s="63"/>
      <c r="I161" s="61"/>
      <c r="J161" s="74">
        <v>136650</v>
      </c>
      <c r="K161" s="63"/>
      <c r="L161" s="61"/>
    </row>
    <row r="162" spans="1:12" ht="15">
      <c r="A162" s="21" t="s">
        <v>336</v>
      </c>
      <c r="B162" s="21" t="s">
        <v>212</v>
      </c>
      <c r="C162" s="21" t="s">
        <v>194</v>
      </c>
      <c r="D162" s="21" t="s">
        <v>199</v>
      </c>
      <c r="E162" s="20" t="s">
        <v>335</v>
      </c>
      <c r="F162" s="19">
        <v>176800</v>
      </c>
      <c r="G162" s="74">
        <v>176800</v>
      </c>
      <c r="H162" s="63"/>
      <c r="I162" s="61"/>
      <c r="J162" s="74">
        <v>0</v>
      </c>
      <c r="K162" s="63"/>
      <c r="L162" s="61"/>
    </row>
    <row r="163" spans="1:12" ht="15">
      <c r="A163" s="21" t="s">
        <v>334</v>
      </c>
      <c r="B163" s="21" t="s">
        <v>212</v>
      </c>
      <c r="C163" s="21" t="s">
        <v>194</v>
      </c>
      <c r="D163" s="21" t="s">
        <v>195</v>
      </c>
      <c r="E163" s="20" t="s">
        <v>333</v>
      </c>
      <c r="F163" s="19">
        <v>31500</v>
      </c>
      <c r="G163" s="74">
        <v>31500</v>
      </c>
      <c r="H163" s="63"/>
      <c r="I163" s="61"/>
      <c r="J163" s="74">
        <v>0</v>
      </c>
      <c r="K163" s="63"/>
      <c r="L163" s="61"/>
    </row>
    <row r="164" spans="1:12" ht="15">
      <c r="A164" s="21" t="s">
        <v>332</v>
      </c>
      <c r="B164" s="21" t="s">
        <v>212</v>
      </c>
      <c r="C164" s="21" t="s">
        <v>194</v>
      </c>
      <c r="D164" s="21" t="s">
        <v>194</v>
      </c>
      <c r="E164" s="20" t="s">
        <v>331</v>
      </c>
      <c r="F164" s="19">
        <v>0</v>
      </c>
      <c r="G164" s="74">
        <v>0</v>
      </c>
      <c r="H164" s="63"/>
      <c r="I164" s="61"/>
      <c r="J164" s="74">
        <v>0</v>
      </c>
      <c r="K164" s="63"/>
      <c r="L164" s="61"/>
    </row>
    <row r="165" spans="1:12" ht="15">
      <c r="A165" s="21" t="s">
        <v>330</v>
      </c>
      <c r="B165" s="21" t="s">
        <v>212</v>
      </c>
      <c r="C165" s="21" t="s">
        <v>194</v>
      </c>
      <c r="D165" s="21" t="s">
        <v>237</v>
      </c>
      <c r="E165" s="20" t="s">
        <v>329</v>
      </c>
      <c r="F165" s="19">
        <v>125300</v>
      </c>
      <c r="G165" s="74">
        <v>125300</v>
      </c>
      <c r="H165" s="63"/>
      <c r="I165" s="61"/>
      <c r="J165" s="74">
        <v>0</v>
      </c>
      <c r="K165" s="63"/>
      <c r="L165" s="61"/>
    </row>
    <row r="166" spans="1:12" ht="15">
      <c r="A166" s="21" t="s">
        <v>328</v>
      </c>
      <c r="B166" s="21" t="s">
        <v>212</v>
      </c>
      <c r="C166" s="21" t="s">
        <v>194</v>
      </c>
      <c r="D166" s="21" t="s">
        <v>232</v>
      </c>
      <c r="E166" s="20" t="s">
        <v>327</v>
      </c>
      <c r="F166" s="19">
        <v>20000</v>
      </c>
      <c r="G166" s="74">
        <v>20000</v>
      </c>
      <c r="H166" s="63"/>
      <c r="I166" s="61"/>
      <c r="J166" s="74">
        <v>0</v>
      </c>
      <c r="K166" s="63"/>
      <c r="L166" s="61"/>
    </row>
    <row r="167" spans="1:12" ht="15">
      <c r="A167" s="21" t="s">
        <v>326</v>
      </c>
      <c r="B167" s="21" t="s">
        <v>212</v>
      </c>
      <c r="C167" s="21" t="s">
        <v>194</v>
      </c>
      <c r="D167" s="21" t="s">
        <v>227</v>
      </c>
      <c r="E167" s="20" t="s">
        <v>325</v>
      </c>
      <c r="F167" s="19">
        <v>0</v>
      </c>
      <c r="G167" s="74">
        <v>0</v>
      </c>
      <c r="H167" s="63"/>
      <c r="I167" s="61"/>
      <c r="J167" s="74">
        <v>0</v>
      </c>
      <c r="K167" s="63"/>
      <c r="L167" s="61"/>
    </row>
    <row r="168" spans="1:12" ht="15">
      <c r="A168" s="21" t="s">
        <v>324</v>
      </c>
      <c r="B168" s="21" t="s">
        <v>212</v>
      </c>
      <c r="C168" s="21" t="s">
        <v>194</v>
      </c>
      <c r="D168" s="21" t="s">
        <v>222</v>
      </c>
      <c r="E168" s="20" t="s">
        <v>323</v>
      </c>
      <c r="F168" s="19">
        <v>0</v>
      </c>
      <c r="G168" s="74">
        <v>0</v>
      </c>
      <c r="H168" s="63"/>
      <c r="I168" s="61"/>
      <c r="J168" s="74">
        <v>0</v>
      </c>
      <c r="K168" s="63"/>
      <c r="L168" s="61"/>
    </row>
    <row r="169" spans="1:12" ht="30">
      <c r="A169" s="21" t="s">
        <v>322</v>
      </c>
      <c r="B169" s="21" t="s">
        <v>212</v>
      </c>
      <c r="C169" s="21" t="s">
        <v>194</v>
      </c>
      <c r="D169" s="21" t="s">
        <v>217</v>
      </c>
      <c r="E169" s="20" t="s">
        <v>321</v>
      </c>
      <c r="F169" s="19">
        <v>0</v>
      </c>
      <c r="G169" s="74">
        <v>0</v>
      </c>
      <c r="H169" s="63"/>
      <c r="I169" s="61"/>
      <c r="J169" s="74">
        <v>0</v>
      </c>
      <c r="K169" s="63"/>
      <c r="L169" s="61"/>
    </row>
    <row r="170" spans="1:12" ht="45">
      <c r="A170" s="21" t="s">
        <v>320</v>
      </c>
      <c r="B170" s="21" t="s">
        <v>212</v>
      </c>
      <c r="C170" s="21" t="s">
        <v>237</v>
      </c>
      <c r="D170" s="21" t="s">
        <v>199</v>
      </c>
      <c r="E170" s="20" t="s">
        <v>319</v>
      </c>
      <c r="F170" s="19">
        <v>5000</v>
      </c>
      <c r="G170" s="74">
        <v>5000</v>
      </c>
      <c r="H170" s="63"/>
      <c r="I170" s="61"/>
      <c r="J170" s="74">
        <v>0</v>
      </c>
      <c r="K170" s="63"/>
      <c r="L170" s="61"/>
    </row>
    <row r="171" spans="1:12" ht="15">
      <c r="A171" s="21" t="s">
        <v>318</v>
      </c>
      <c r="B171" s="21" t="s">
        <v>212</v>
      </c>
      <c r="C171" s="21" t="s">
        <v>237</v>
      </c>
      <c r="D171" s="21" t="s">
        <v>195</v>
      </c>
      <c r="E171" s="20" t="s">
        <v>317</v>
      </c>
      <c r="F171" s="19">
        <v>3000</v>
      </c>
      <c r="G171" s="74">
        <v>3000</v>
      </c>
      <c r="H171" s="63"/>
      <c r="I171" s="61"/>
      <c r="J171" s="74">
        <v>0</v>
      </c>
      <c r="K171" s="63"/>
      <c r="L171" s="61"/>
    </row>
    <row r="172" spans="1:12" ht="15">
      <c r="A172" s="21" t="s">
        <v>316</v>
      </c>
      <c r="B172" s="21" t="s">
        <v>212</v>
      </c>
      <c r="C172" s="21" t="s">
        <v>237</v>
      </c>
      <c r="D172" s="21" t="s">
        <v>194</v>
      </c>
      <c r="E172" s="20" t="s">
        <v>315</v>
      </c>
      <c r="F172" s="19">
        <v>0</v>
      </c>
      <c r="G172" s="74">
        <v>0</v>
      </c>
      <c r="H172" s="63"/>
      <c r="I172" s="61"/>
      <c r="J172" s="74">
        <v>0</v>
      </c>
      <c r="K172" s="63"/>
      <c r="L172" s="61"/>
    </row>
    <row r="173" spans="1:12" ht="15">
      <c r="A173" s="21" t="s">
        <v>314</v>
      </c>
      <c r="B173" s="21" t="s">
        <v>212</v>
      </c>
      <c r="C173" s="21" t="s">
        <v>237</v>
      </c>
      <c r="D173" s="21" t="s">
        <v>237</v>
      </c>
      <c r="E173" s="20" t="s">
        <v>313</v>
      </c>
      <c r="F173" s="19">
        <v>2000</v>
      </c>
      <c r="G173" s="74">
        <v>2000</v>
      </c>
      <c r="H173" s="63"/>
      <c r="I173" s="61"/>
      <c r="J173" s="74">
        <v>0</v>
      </c>
      <c r="K173" s="63"/>
      <c r="L173" s="61"/>
    </row>
    <row r="174" spans="1:12" ht="30">
      <c r="A174" s="21" t="s">
        <v>312</v>
      </c>
      <c r="B174" s="21" t="s">
        <v>212</v>
      </c>
      <c r="C174" s="21" t="s">
        <v>232</v>
      </c>
      <c r="D174" s="21" t="s">
        <v>199</v>
      </c>
      <c r="E174" s="20" t="s">
        <v>311</v>
      </c>
      <c r="F174" s="19">
        <v>15500</v>
      </c>
      <c r="G174" s="74">
        <v>15500</v>
      </c>
      <c r="H174" s="63"/>
      <c r="I174" s="61"/>
      <c r="J174" s="74">
        <v>0</v>
      </c>
      <c r="K174" s="63"/>
      <c r="L174" s="61"/>
    </row>
    <row r="175" spans="1:12" ht="15">
      <c r="A175" s="21" t="s">
        <v>310</v>
      </c>
      <c r="B175" s="21" t="s">
        <v>212</v>
      </c>
      <c r="C175" s="21" t="s">
        <v>232</v>
      </c>
      <c r="D175" s="21" t="s">
        <v>195</v>
      </c>
      <c r="E175" s="20" t="s">
        <v>309</v>
      </c>
      <c r="F175" s="19">
        <v>0</v>
      </c>
      <c r="G175" s="74">
        <v>0</v>
      </c>
      <c r="H175" s="63"/>
      <c r="I175" s="61"/>
      <c r="J175" s="74">
        <v>0</v>
      </c>
      <c r="K175" s="63"/>
      <c r="L175" s="61"/>
    </row>
    <row r="176" spans="1:12" ht="45">
      <c r="A176" s="21" t="s">
        <v>308</v>
      </c>
      <c r="B176" s="21" t="s">
        <v>212</v>
      </c>
      <c r="C176" s="21" t="s">
        <v>232</v>
      </c>
      <c r="D176" s="21" t="s">
        <v>194</v>
      </c>
      <c r="E176" s="20" t="s">
        <v>307</v>
      </c>
      <c r="F176" s="19">
        <v>15500</v>
      </c>
      <c r="G176" s="74">
        <v>15500</v>
      </c>
      <c r="H176" s="63"/>
      <c r="I176" s="61"/>
      <c r="J176" s="74">
        <v>0</v>
      </c>
      <c r="K176" s="63"/>
      <c r="L176" s="61"/>
    </row>
    <row r="177" spans="1:12" ht="30">
      <c r="A177" s="21" t="s">
        <v>306</v>
      </c>
      <c r="B177" s="21" t="s">
        <v>212</v>
      </c>
      <c r="C177" s="21" t="s">
        <v>232</v>
      </c>
      <c r="D177" s="21" t="s">
        <v>237</v>
      </c>
      <c r="E177" s="20" t="s">
        <v>305</v>
      </c>
      <c r="F177" s="19">
        <v>0</v>
      </c>
      <c r="G177" s="74">
        <v>0</v>
      </c>
      <c r="H177" s="63"/>
      <c r="I177" s="61"/>
      <c r="J177" s="74">
        <v>0</v>
      </c>
      <c r="K177" s="63"/>
      <c r="L177" s="61"/>
    </row>
    <row r="178" spans="1:12" ht="45">
      <c r="A178" s="21" t="s">
        <v>304</v>
      </c>
      <c r="B178" s="21" t="s">
        <v>212</v>
      </c>
      <c r="C178" s="21" t="s">
        <v>227</v>
      </c>
      <c r="D178" s="21" t="s">
        <v>199</v>
      </c>
      <c r="E178" s="20" t="s">
        <v>303</v>
      </c>
      <c r="F178" s="19">
        <v>0</v>
      </c>
      <c r="G178" s="74">
        <v>0</v>
      </c>
      <c r="H178" s="63"/>
      <c r="I178" s="61"/>
      <c r="J178" s="74">
        <v>0</v>
      </c>
      <c r="K178" s="63"/>
      <c r="L178" s="61"/>
    </row>
    <row r="179" spans="1:12" ht="45">
      <c r="A179" s="21" t="s">
        <v>302</v>
      </c>
      <c r="B179" s="21" t="s">
        <v>212</v>
      </c>
      <c r="C179" s="21" t="s">
        <v>227</v>
      </c>
      <c r="D179" s="21" t="s">
        <v>195</v>
      </c>
      <c r="E179" s="20" t="s">
        <v>301</v>
      </c>
      <c r="F179" s="19">
        <v>0</v>
      </c>
      <c r="G179" s="74">
        <v>0</v>
      </c>
      <c r="H179" s="63"/>
      <c r="I179" s="61"/>
      <c r="J179" s="74">
        <v>0</v>
      </c>
      <c r="K179" s="63"/>
      <c r="L179" s="61"/>
    </row>
    <row r="180" spans="1:12" ht="30">
      <c r="A180" s="21" t="s">
        <v>300</v>
      </c>
      <c r="B180" s="21" t="s">
        <v>212</v>
      </c>
      <c r="C180" s="21" t="s">
        <v>222</v>
      </c>
      <c r="D180" s="21" t="s">
        <v>199</v>
      </c>
      <c r="E180" s="20" t="s">
        <v>299</v>
      </c>
      <c r="F180" s="19">
        <v>0</v>
      </c>
      <c r="G180" s="74">
        <v>0</v>
      </c>
      <c r="H180" s="63"/>
      <c r="I180" s="61"/>
      <c r="J180" s="74">
        <v>0</v>
      </c>
      <c r="K180" s="63"/>
      <c r="L180" s="61"/>
    </row>
    <row r="181" spans="1:12" ht="30">
      <c r="A181" s="21" t="s">
        <v>298</v>
      </c>
      <c r="B181" s="21" t="s">
        <v>212</v>
      </c>
      <c r="C181" s="21" t="s">
        <v>222</v>
      </c>
      <c r="D181" s="21" t="s">
        <v>195</v>
      </c>
      <c r="E181" s="20" t="s">
        <v>297</v>
      </c>
      <c r="F181" s="19">
        <v>0</v>
      </c>
      <c r="G181" s="74">
        <v>0</v>
      </c>
      <c r="H181" s="63"/>
      <c r="I181" s="61"/>
      <c r="J181" s="74">
        <v>0</v>
      </c>
      <c r="K181" s="63"/>
      <c r="L181" s="61"/>
    </row>
    <row r="182" spans="1:12" ht="45">
      <c r="A182" s="21" t="s">
        <v>296</v>
      </c>
      <c r="B182" s="21" t="s">
        <v>204</v>
      </c>
      <c r="C182" s="21" t="s">
        <v>199</v>
      </c>
      <c r="D182" s="21" t="s">
        <v>199</v>
      </c>
      <c r="E182" s="20" t="s">
        <v>295</v>
      </c>
      <c r="F182" s="34">
        <v>2872495</v>
      </c>
      <c r="G182" s="73">
        <v>1677533</v>
      </c>
      <c r="H182" s="50"/>
      <c r="I182" s="51"/>
      <c r="J182" s="73">
        <v>1194962</v>
      </c>
      <c r="K182" s="50"/>
      <c r="L182" s="51"/>
    </row>
    <row r="183" spans="1:12" ht="30">
      <c r="A183" s="21" t="s">
        <v>294</v>
      </c>
      <c r="B183" s="21" t="s">
        <v>204</v>
      </c>
      <c r="C183" s="21" t="s">
        <v>195</v>
      </c>
      <c r="D183" s="21" t="s">
        <v>199</v>
      </c>
      <c r="E183" s="20" t="s">
        <v>293</v>
      </c>
      <c r="F183" s="34">
        <v>1461085</v>
      </c>
      <c r="G183" s="73">
        <v>1094033</v>
      </c>
      <c r="H183" s="50"/>
      <c r="I183" s="51"/>
      <c r="J183" s="73">
        <v>367052</v>
      </c>
      <c r="K183" s="50"/>
      <c r="L183" s="51"/>
    </row>
    <row r="184" spans="1:12" ht="15">
      <c r="A184" s="21" t="s">
        <v>292</v>
      </c>
      <c r="B184" s="21" t="s">
        <v>204</v>
      </c>
      <c r="C184" s="21" t="s">
        <v>195</v>
      </c>
      <c r="D184" s="21" t="s">
        <v>195</v>
      </c>
      <c r="E184" s="20" t="s">
        <v>291</v>
      </c>
      <c r="F184" s="34">
        <v>1461085</v>
      </c>
      <c r="G184" s="73">
        <v>1094033</v>
      </c>
      <c r="H184" s="50"/>
      <c r="I184" s="51"/>
      <c r="J184" s="73">
        <v>367052</v>
      </c>
      <c r="K184" s="50"/>
      <c r="L184" s="51"/>
    </row>
    <row r="185" spans="1:12" ht="15">
      <c r="A185" s="21" t="s">
        <v>290</v>
      </c>
      <c r="B185" s="21" t="s">
        <v>204</v>
      </c>
      <c r="C185" s="21" t="s">
        <v>195</v>
      </c>
      <c r="D185" s="21" t="s">
        <v>194</v>
      </c>
      <c r="E185" s="20" t="s">
        <v>289</v>
      </c>
      <c r="F185" s="19">
        <v>0</v>
      </c>
      <c r="G185" s="74">
        <v>0</v>
      </c>
      <c r="H185" s="63"/>
      <c r="I185" s="61"/>
      <c r="J185" s="74">
        <v>0</v>
      </c>
      <c r="K185" s="63"/>
      <c r="L185" s="61"/>
    </row>
    <row r="186" spans="1:12" ht="15">
      <c r="A186" s="21" t="s">
        <v>288</v>
      </c>
      <c r="B186" s="21" t="s">
        <v>204</v>
      </c>
      <c r="C186" s="21" t="s">
        <v>194</v>
      </c>
      <c r="D186" s="21" t="s">
        <v>199</v>
      </c>
      <c r="E186" s="20" t="s">
        <v>287</v>
      </c>
      <c r="F186" s="19">
        <v>0</v>
      </c>
      <c r="G186" s="74">
        <v>0</v>
      </c>
      <c r="H186" s="63"/>
      <c r="I186" s="61"/>
      <c r="J186" s="74">
        <v>0</v>
      </c>
      <c r="K186" s="63"/>
      <c r="L186" s="61"/>
    </row>
    <row r="187" spans="1:12" ht="15">
      <c r="A187" s="21" t="s">
        <v>286</v>
      </c>
      <c r="B187" s="21" t="s">
        <v>204</v>
      </c>
      <c r="C187" s="21" t="s">
        <v>194</v>
      </c>
      <c r="D187" s="21" t="s">
        <v>195</v>
      </c>
      <c r="E187" s="20" t="s">
        <v>285</v>
      </c>
      <c r="F187" s="19">
        <v>0</v>
      </c>
      <c r="G187" s="74">
        <v>0</v>
      </c>
      <c r="H187" s="63"/>
      <c r="I187" s="61"/>
      <c r="J187" s="74">
        <v>0</v>
      </c>
      <c r="K187" s="63"/>
      <c r="L187" s="61"/>
    </row>
    <row r="188" spans="1:12" ht="15">
      <c r="A188" s="21" t="s">
        <v>284</v>
      </c>
      <c r="B188" s="21" t="s">
        <v>204</v>
      </c>
      <c r="C188" s="21" t="s">
        <v>194</v>
      </c>
      <c r="D188" s="21" t="s">
        <v>194</v>
      </c>
      <c r="E188" s="20" t="s">
        <v>283</v>
      </c>
      <c r="F188" s="19">
        <v>0</v>
      </c>
      <c r="G188" s="74">
        <v>0</v>
      </c>
      <c r="H188" s="63"/>
      <c r="I188" s="61"/>
      <c r="J188" s="74">
        <v>0</v>
      </c>
      <c r="K188" s="63"/>
      <c r="L188" s="61"/>
    </row>
    <row r="189" spans="1:12" ht="45">
      <c r="A189" s="21" t="s">
        <v>282</v>
      </c>
      <c r="B189" s="21" t="s">
        <v>204</v>
      </c>
      <c r="C189" s="21" t="s">
        <v>237</v>
      </c>
      <c r="D189" s="21" t="s">
        <v>199</v>
      </c>
      <c r="E189" s="20" t="s">
        <v>281</v>
      </c>
      <c r="F189" s="19">
        <v>0</v>
      </c>
      <c r="G189" s="74">
        <v>0</v>
      </c>
      <c r="H189" s="63"/>
      <c r="I189" s="61"/>
      <c r="J189" s="74">
        <v>0</v>
      </c>
      <c r="K189" s="63"/>
      <c r="L189" s="61"/>
    </row>
    <row r="190" spans="1:12" ht="30">
      <c r="A190" s="21" t="s">
        <v>280</v>
      </c>
      <c r="B190" s="21" t="s">
        <v>204</v>
      </c>
      <c r="C190" s="21" t="s">
        <v>237</v>
      </c>
      <c r="D190" s="21" t="s">
        <v>195</v>
      </c>
      <c r="E190" s="20" t="s">
        <v>279</v>
      </c>
      <c r="F190" s="19">
        <v>0</v>
      </c>
      <c r="G190" s="74">
        <v>0</v>
      </c>
      <c r="H190" s="63"/>
      <c r="I190" s="61"/>
      <c r="J190" s="74">
        <v>0</v>
      </c>
      <c r="K190" s="63"/>
      <c r="L190" s="61"/>
    </row>
    <row r="191" spans="1:12" ht="15">
      <c r="A191" s="21" t="s">
        <v>278</v>
      </c>
      <c r="B191" s="21" t="s">
        <v>204</v>
      </c>
      <c r="C191" s="21" t="s">
        <v>237</v>
      </c>
      <c r="D191" s="21" t="s">
        <v>194</v>
      </c>
      <c r="E191" s="20" t="s">
        <v>277</v>
      </c>
      <c r="F191" s="19">
        <v>0</v>
      </c>
      <c r="G191" s="74">
        <v>0</v>
      </c>
      <c r="H191" s="63"/>
      <c r="I191" s="61"/>
      <c r="J191" s="74">
        <v>0</v>
      </c>
      <c r="K191" s="63"/>
      <c r="L191" s="61"/>
    </row>
    <row r="192" spans="1:12" ht="15">
      <c r="A192" s="21" t="s">
        <v>276</v>
      </c>
      <c r="B192" s="21" t="s">
        <v>204</v>
      </c>
      <c r="C192" s="21" t="s">
        <v>232</v>
      </c>
      <c r="D192" s="21" t="s">
        <v>199</v>
      </c>
      <c r="E192" s="20" t="s">
        <v>275</v>
      </c>
      <c r="F192" s="19">
        <v>1000</v>
      </c>
      <c r="G192" s="74">
        <v>1000</v>
      </c>
      <c r="H192" s="63"/>
      <c r="I192" s="61"/>
      <c r="J192" s="74">
        <v>0</v>
      </c>
      <c r="K192" s="63"/>
      <c r="L192" s="61"/>
    </row>
    <row r="193" spans="1:12" ht="15">
      <c r="A193" s="21" t="s">
        <v>274</v>
      </c>
      <c r="B193" s="21" t="s">
        <v>204</v>
      </c>
      <c r="C193" s="21" t="s">
        <v>232</v>
      </c>
      <c r="D193" s="21" t="s">
        <v>195</v>
      </c>
      <c r="E193" s="20" t="s">
        <v>273</v>
      </c>
      <c r="F193" s="19">
        <v>1000</v>
      </c>
      <c r="G193" s="74">
        <v>1000</v>
      </c>
      <c r="H193" s="63"/>
      <c r="I193" s="61"/>
      <c r="J193" s="74">
        <v>0</v>
      </c>
      <c r="K193" s="63"/>
      <c r="L193" s="61"/>
    </row>
    <row r="194" spans="1:12" ht="30">
      <c r="A194" s="21" t="s">
        <v>272</v>
      </c>
      <c r="B194" s="21" t="s">
        <v>204</v>
      </c>
      <c r="C194" s="21" t="s">
        <v>232</v>
      </c>
      <c r="D194" s="21" t="s">
        <v>194</v>
      </c>
      <c r="E194" s="20" t="s">
        <v>271</v>
      </c>
      <c r="F194" s="19">
        <v>0</v>
      </c>
      <c r="G194" s="74">
        <v>0</v>
      </c>
      <c r="H194" s="63"/>
      <c r="I194" s="61"/>
      <c r="J194" s="74">
        <v>0</v>
      </c>
      <c r="K194" s="63"/>
      <c r="L194" s="61"/>
    </row>
    <row r="195" spans="1:12" ht="30">
      <c r="A195" s="21" t="s">
        <v>270</v>
      </c>
      <c r="B195" s="21" t="s">
        <v>204</v>
      </c>
      <c r="C195" s="21" t="s">
        <v>227</v>
      </c>
      <c r="D195" s="21" t="s">
        <v>199</v>
      </c>
      <c r="E195" s="20" t="s">
        <v>269</v>
      </c>
      <c r="F195" s="19">
        <v>1410410</v>
      </c>
      <c r="G195" s="74">
        <v>582500</v>
      </c>
      <c r="H195" s="63"/>
      <c r="I195" s="61"/>
      <c r="J195" s="74">
        <v>827910</v>
      </c>
      <c r="K195" s="63"/>
      <c r="L195" s="61"/>
    </row>
    <row r="196" spans="1:12" ht="15">
      <c r="A196" s="21" t="s">
        <v>268</v>
      </c>
      <c r="B196" s="21" t="s">
        <v>204</v>
      </c>
      <c r="C196" s="21" t="s">
        <v>227</v>
      </c>
      <c r="D196" s="21" t="s">
        <v>195</v>
      </c>
      <c r="E196" s="20" t="s">
        <v>267</v>
      </c>
      <c r="F196" s="19">
        <v>1410410</v>
      </c>
      <c r="G196" s="74">
        <v>582500</v>
      </c>
      <c r="H196" s="63"/>
      <c r="I196" s="61"/>
      <c r="J196" s="74">
        <v>827910</v>
      </c>
      <c r="K196" s="63"/>
      <c r="L196" s="61"/>
    </row>
    <row r="197" spans="1:12" ht="15">
      <c r="A197" s="21" t="s">
        <v>266</v>
      </c>
      <c r="B197" s="21" t="s">
        <v>204</v>
      </c>
      <c r="C197" s="21" t="s">
        <v>227</v>
      </c>
      <c r="D197" s="21" t="s">
        <v>194</v>
      </c>
      <c r="E197" s="20" t="s">
        <v>265</v>
      </c>
      <c r="F197" s="19">
        <v>0</v>
      </c>
      <c r="G197" s="74">
        <v>0</v>
      </c>
      <c r="H197" s="63"/>
      <c r="I197" s="61"/>
      <c r="J197" s="74">
        <v>0</v>
      </c>
      <c r="K197" s="63"/>
      <c r="L197" s="61"/>
    </row>
    <row r="198" spans="1:12" ht="30">
      <c r="A198" s="21" t="s">
        <v>264</v>
      </c>
      <c r="B198" s="21" t="s">
        <v>204</v>
      </c>
      <c r="C198" s="21" t="s">
        <v>222</v>
      </c>
      <c r="D198" s="21" t="s">
        <v>199</v>
      </c>
      <c r="E198" s="20" t="s">
        <v>263</v>
      </c>
      <c r="F198" s="19">
        <v>0</v>
      </c>
      <c r="G198" s="74">
        <v>0</v>
      </c>
      <c r="H198" s="63"/>
      <c r="I198" s="61"/>
      <c r="J198" s="74">
        <v>0</v>
      </c>
      <c r="K198" s="63"/>
      <c r="L198" s="61"/>
    </row>
    <row r="199" spans="1:12" ht="30">
      <c r="A199" s="21" t="s">
        <v>262</v>
      </c>
      <c r="B199" s="21" t="s">
        <v>204</v>
      </c>
      <c r="C199" s="21" t="s">
        <v>222</v>
      </c>
      <c r="D199" s="21" t="s">
        <v>195</v>
      </c>
      <c r="E199" s="20" t="s">
        <v>261</v>
      </c>
      <c r="F199" s="19">
        <v>0</v>
      </c>
      <c r="G199" s="74">
        <v>0</v>
      </c>
      <c r="H199" s="63"/>
      <c r="I199" s="61"/>
      <c r="J199" s="74">
        <v>0</v>
      </c>
      <c r="K199" s="63"/>
      <c r="L199" s="61"/>
    </row>
    <row r="200" spans="1:12" ht="30">
      <c r="A200" s="21" t="s">
        <v>260</v>
      </c>
      <c r="B200" s="21" t="s">
        <v>204</v>
      </c>
      <c r="C200" s="21" t="s">
        <v>217</v>
      </c>
      <c r="D200" s="21" t="s">
        <v>199</v>
      </c>
      <c r="E200" s="20" t="s">
        <v>259</v>
      </c>
      <c r="F200" s="19">
        <v>0</v>
      </c>
      <c r="G200" s="74">
        <v>0</v>
      </c>
      <c r="H200" s="63"/>
      <c r="I200" s="61"/>
      <c r="J200" s="74">
        <v>0</v>
      </c>
      <c r="K200" s="63"/>
      <c r="L200" s="61"/>
    </row>
    <row r="201" spans="1:12" ht="30">
      <c r="A201" s="21" t="s">
        <v>258</v>
      </c>
      <c r="B201" s="21" t="s">
        <v>204</v>
      </c>
      <c r="C201" s="21" t="s">
        <v>217</v>
      </c>
      <c r="D201" s="21" t="s">
        <v>195</v>
      </c>
      <c r="E201" s="20" t="s">
        <v>257</v>
      </c>
      <c r="F201" s="19">
        <v>0</v>
      </c>
      <c r="G201" s="74">
        <v>0</v>
      </c>
      <c r="H201" s="63"/>
      <c r="I201" s="61"/>
      <c r="J201" s="74">
        <v>0</v>
      </c>
      <c r="K201" s="63"/>
      <c r="L201" s="61"/>
    </row>
    <row r="202" spans="1:12" ht="30">
      <c r="A202" s="21" t="s">
        <v>256</v>
      </c>
      <c r="B202" s="21" t="s">
        <v>204</v>
      </c>
      <c r="C202" s="21" t="s">
        <v>212</v>
      </c>
      <c r="D202" s="21" t="s">
        <v>199</v>
      </c>
      <c r="E202" s="20" t="s">
        <v>255</v>
      </c>
      <c r="F202" s="19">
        <v>0</v>
      </c>
      <c r="G202" s="74">
        <v>0</v>
      </c>
      <c r="H202" s="63"/>
      <c r="I202" s="61"/>
      <c r="J202" s="74">
        <v>0</v>
      </c>
      <c r="K202" s="63"/>
      <c r="L202" s="61"/>
    </row>
    <row r="203" spans="1:12" ht="15">
      <c r="A203" s="21" t="s">
        <v>254</v>
      </c>
      <c r="B203" s="21" t="s">
        <v>204</v>
      </c>
      <c r="C203" s="21" t="s">
        <v>212</v>
      </c>
      <c r="D203" s="21" t="s">
        <v>195</v>
      </c>
      <c r="E203" s="20" t="s">
        <v>253</v>
      </c>
      <c r="F203" s="19">
        <v>0</v>
      </c>
      <c r="G203" s="74">
        <v>0</v>
      </c>
      <c r="H203" s="63"/>
      <c r="I203" s="61"/>
      <c r="J203" s="74">
        <v>0</v>
      </c>
      <c r="K203" s="63"/>
      <c r="L203" s="61"/>
    </row>
    <row r="204" spans="1:12" ht="60">
      <c r="A204" s="21" t="s">
        <v>252</v>
      </c>
      <c r="B204" s="21" t="s">
        <v>205</v>
      </c>
      <c r="C204" s="21" t="s">
        <v>199</v>
      </c>
      <c r="D204" s="21" t="s">
        <v>199</v>
      </c>
      <c r="E204" s="20" t="s">
        <v>251</v>
      </c>
      <c r="F204" s="19">
        <v>4000</v>
      </c>
      <c r="G204" s="74">
        <v>4000</v>
      </c>
      <c r="H204" s="63"/>
      <c r="I204" s="61"/>
      <c r="J204" s="74">
        <v>0</v>
      </c>
      <c r="K204" s="63"/>
      <c r="L204" s="61"/>
    </row>
    <row r="205" spans="1:12" ht="30">
      <c r="A205" s="21" t="s">
        <v>250</v>
      </c>
      <c r="B205" s="21" t="s">
        <v>205</v>
      </c>
      <c r="C205" s="21" t="s">
        <v>195</v>
      </c>
      <c r="D205" s="21" t="s">
        <v>199</v>
      </c>
      <c r="E205" s="20" t="s">
        <v>249</v>
      </c>
      <c r="F205" s="19">
        <v>0</v>
      </c>
      <c r="G205" s="74">
        <v>0</v>
      </c>
      <c r="H205" s="63"/>
      <c r="I205" s="61"/>
      <c r="J205" s="74">
        <v>0</v>
      </c>
      <c r="K205" s="63"/>
      <c r="L205" s="61"/>
    </row>
    <row r="206" spans="1:12" ht="15">
      <c r="A206" s="21" t="s">
        <v>248</v>
      </c>
      <c r="B206" s="21" t="s">
        <v>205</v>
      </c>
      <c r="C206" s="21" t="s">
        <v>195</v>
      </c>
      <c r="D206" s="21" t="s">
        <v>195</v>
      </c>
      <c r="E206" s="20" t="s">
        <v>247</v>
      </c>
      <c r="F206" s="19">
        <v>0</v>
      </c>
      <c r="G206" s="74">
        <v>0</v>
      </c>
      <c r="H206" s="63"/>
      <c r="I206" s="61"/>
      <c r="J206" s="74">
        <v>0</v>
      </c>
      <c r="K206" s="63"/>
      <c r="L206" s="61"/>
    </row>
    <row r="207" spans="1:12" ht="15">
      <c r="A207" s="21" t="s">
        <v>246</v>
      </c>
      <c r="B207" s="21" t="s">
        <v>205</v>
      </c>
      <c r="C207" s="21" t="s">
        <v>195</v>
      </c>
      <c r="D207" s="21" t="s">
        <v>194</v>
      </c>
      <c r="E207" s="20" t="s">
        <v>245</v>
      </c>
      <c r="F207" s="19">
        <v>0</v>
      </c>
      <c r="G207" s="74">
        <v>0</v>
      </c>
      <c r="H207" s="63"/>
      <c r="I207" s="61"/>
      <c r="J207" s="74">
        <v>0</v>
      </c>
      <c r="K207" s="63"/>
      <c r="L207" s="61"/>
    </row>
    <row r="208" spans="1:12" ht="15">
      <c r="A208" s="21" t="s">
        <v>244</v>
      </c>
      <c r="B208" s="21" t="s">
        <v>205</v>
      </c>
      <c r="C208" s="21" t="s">
        <v>194</v>
      </c>
      <c r="D208" s="21" t="s">
        <v>199</v>
      </c>
      <c r="E208" s="20" t="s">
        <v>243</v>
      </c>
      <c r="F208" s="19">
        <v>0</v>
      </c>
      <c r="G208" s="74">
        <v>0</v>
      </c>
      <c r="H208" s="63"/>
      <c r="I208" s="61"/>
      <c r="J208" s="74">
        <v>0</v>
      </c>
      <c r="K208" s="63"/>
      <c r="L208" s="61"/>
    </row>
    <row r="209" spans="1:12" ht="15">
      <c r="A209" s="21" t="s">
        <v>242</v>
      </c>
      <c r="B209" s="21" t="s">
        <v>205</v>
      </c>
      <c r="C209" s="21" t="s">
        <v>194</v>
      </c>
      <c r="D209" s="21" t="s">
        <v>195</v>
      </c>
      <c r="E209" s="20" t="s">
        <v>241</v>
      </c>
      <c r="F209" s="19">
        <v>0</v>
      </c>
      <c r="G209" s="74">
        <v>0</v>
      </c>
      <c r="H209" s="63"/>
      <c r="I209" s="61"/>
      <c r="J209" s="74">
        <v>0</v>
      </c>
      <c r="K209" s="63"/>
      <c r="L209" s="61"/>
    </row>
    <row r="210" spans="1:12" ht="15">
      <c r="A210" s="21" t="s">
        <v>240</v>
      </c>
      <c r="B210" s="21" t="s">
        <v>205</v>
      </c>
      <c r="C210" s="21" t="s">
        <v>237</v>
      </c>
      <c r="D210" s="21" t="s">
        <v>199</v>
      </c>
      <c r="E210" s="20" t="s">
        <v>239</v>
      </c>
      <c r="F210" s="19">
        <v>0</v>
      </c>
      <c r="G210" s="74">
        <v>0</v>
      </c>
      <c r="H210" s="63"/>
      <c r="I210" s="61"/>
      <c r="J210" s="74">
        <v>0</v>
      </c>
      <c r="K210" s="63"/>
      <c r="L210" s="61"/>
    </row>
    <row r="211" spans="1:12" ht="15">
      <c r="A211" s="21" t="s">
        <v>238</v>
      </c>
      <c r="B211" s="21" t="s">
        <v>205</v>
      </c>
      <c r="C211" s="21" t="s">
        <v>237</v>
      </c>
      <c r="D211" s="21" t="s">
        <v>195</v>
      </c>
      <c r="E211" s="20" t="s">
        <v>236</v>
      </c>
      <c r="F211" s="19">
        <v>0</v>
      </c>
      <c r="G211" s="74">
        <v>0</v>
      </c>
      <c r="H211" s="63"/>
      <c r="I211" s="61"/>
      <c r="J211" s="74">
        <v>0</v>
      </c>
      <c r="K211" s="63"/>
      <c r="L211" s="61"/>
    </row>
    <row r="212" spans="1:12" ht="15">
      <c r="A212" s="21" t="s">
        <v>235</v>
      </c>
      <c r="B212" s="21" t="s">
        <v>205</v>
      </c>
      <c r="C212" s="21" t="s">
        <v>232</v>
      </c>
      <c r="D212" s="21" t="s">
        <v>199</v>
      </c>
      <c r="E212" s="20" t="s">
        <v>234</v>
      </c>
      <c r="F212" s="19">
        <v>0</v>
      </c>
      <c r="G212" s="74">
        <v>0</v>
      </c>
      <c r="H212" s="63"/>
      <c r="I212" s="61"/>
      <c r="J212" s="74">
        <v>0</v>
      </c>
      <c r="K212" s="63"/>
      <c r="L212" s="61"/>
    </row>
    <row r="213" spans="1:12" ht="15">
      <c r="A213" s="21" t="s">
        <v>233</v>
      </c>
      <c r="B213" s="21" t="s">
        <v>205</v>
      </c>
      <c r="C213" s="21" t="s">
        <v>232</v>
      </c>
      <c r="D213" s="21" t="s">
        <v>195</v>
      </c>
      <c r="E213" s="20" t="s">
        <v>231</v>
      </c>
      <c r="F213" s="19">
        <v>0</v>
      </c>
      <c r="G213" s="74">
        <v>0</v>
      </c>
      <c r="H213" s="63"/>
      <c r="I213" s="61"/>
      <c r="J213" s="74">
        <v>0</v>
      </c>
      <c r="K213" s="63"/>
      <c r="L213" s="61"/>
    </row>
    <row r="214" spans="1:12" ht="15">
      <c r="A214" s="21" t="s">
        <v>230</v>
      </c>
      <c r="B214" s="21" t="s">
        <v>205</v>
      </c>
      <c r="C214" s="21" t="s">
        <v>227</v>
      </c>
      <c r="D214" s="21" t="s">
        <v>199</v>
      </c>
      <c r="E214" s="20" t="s">
        <v>229</v>
      </c>
      <c r="F214" s="19">
        <v>0</v>
      </c>
      <c r="G214" s="74">
        <v>0</v>
      </c>
      <c r="H214" s="63"/>
      <c r="I214" s="61"/>
      <c r="J214" s="74">
        <v>0</v>
      </c>
      <c r="K214" s="63"/>
      <c r="L214" s="61"/>
    </row>
    <row r="215" spans="1:12" ht="15">
      <c r="A215" s="21" t="s">
        <v>228</v>
      </c>
      <c r="B215" s="21" t="s">
        <v>205</v>
      </c>
      <c r="C215" s="21" t="s">
        <v>227</v>
      </c>
      <c r="D215" s="21" t="s">
        <v>195</v>
      </c>
      <c r="E215" s="20" t="s">
        <v>226</v>
      </c>
      <c r="F215" s="19">
        <v>0</v>
      </c>
      <c r="G215" s="74">
        <v>0</v>
      </c>
      <c r="H215" s="63"/>
      <c r="I215" s="61"/>
      <c r="J215" s="74">
        <v>0</v>
      </c>
      <c r="K215" s="63"/>
      <c r="L215" s="61"/>
    </row>
    <row r="216" spans="1:12" ht="15">
      <c r="A216" s="21" t="s">
        <v>225</v>
      </c>
      <c r="B216" s="21" t="s">
        <v>205</v>
      </c>
      <c r="C216" s="21" t="s">
        <v>222</v>
      </c>
      <c r="D216" s="21" t="s">
        <v>199</v>
      </c>
      <c r="E216" s="20" t="s">
        <v>224</v>
      </c>
      <c r="F216" s="19">
        <v>0</v>
      </c>
      <c r="G216" s="74">
        <v>0</v>
      </c>
      <c r="H216" s="63"/>
      <c r="I216" s="61"/>
      <c r="J216" s="74">
        <v>0</v>
      </c>
      <c r="K216" s="63"/>
      <c r="L216" s="61"/>
    </row>
    <row r="217" spans="1:12" ht="15">
      <c r="A217" s="21" t="s">
        <v>223</v>
      </c>
      <c r="B217" s="21" t="s">
        <v>205</v>
      </c>
      <c r="C217" s="21" t="s">
        <v>222</v>
      </c>
      <c r="D217" s="21" t="s">
        <v>195</v>
      </c>
      <c r="E217" s="20" t="s">
        <v>221</v>
      </c>
      <c r="F217" s="19">
        <v>0</v>
      </c>
      <c r="G217" s="74">
        <v>0</v>
      </c>
      <c r="H217" s="63"/>
      <c r="I217" s="61"/>
      <c r="J217" s="74">
        <v>0</v>
      </c>
      <c r="K217" s="63"/>
      <c r="L217" s="61"/>
    </row>
    <row r="218" spans="1:12" ht="30">
      <c r="A218" s="21" t="s">
        <v>220</v>
      </c>
      <c r="B218" s="21" t="s">
        <v>205</v>
      </c>
      <c r="C218" s="21" t="s">
        <v>217</v>
      </c>
      <c r="D218" s="21" t="s">
        <v>199</v>
      </c>
      <c r="E218" s="20" t="s">
        <v>219</v>
      </c>
      <c r="F218" s="19">
        <v>4000</v>
      </c>
      <c r="G218" s="74">
        <v>4000</v>
      </c>
      <c r="H218" s="63"/>
      <c r="I218" s="61"/>
      <c r="J218" s="74">
        <v>0</v>
      </c>
      <c r="K218" s="63"/>
      <c r="L218" s="61"/>
    </row>
    <row r="219" spans="1:12" ht="30">
      <c r="A219" s="21" t="s">
        <v>218</v>
      </c>
      <c r="B219" s="21" t="s">
        <v>205</v>
      </c>
      <c r="C219" s="21" t="s">
        <v>217</v>
      </c>
      <c r="D219" s="21" t="s">
        <v>195</v>
      </c>
      <c r="E219" s="20" t="s">
        <v>216</v>
      </c>
      <c r="F219" s="19">
        <v>4000</v>
      </c>
      <c r="G219" s="74">
        <v>4000</v>
      </c>
      <c r="H219" s="63"/>
      <c r="I219" s="61"/>
      <c r="J219" s="74">
        <v>0</v>
      </c>
      <c r="K219" s="63"/>
      <c r="L219" s="61"/>
    </row>
    <row r="220" spans="1:12" ht="45">
      <c r="A220" s="21" t="s">
        <v>215</v>
      </c>
      <c r="B220" s="21" t="s">
        <v>205</v>
      </c>
      <c r="C220" s="21" t="s">
        <v>212</v>
      </c>
      <c r="D220" s="21" t="s">
        <v>199</v>
      </c>
      <c r="E220" s="20" t="s">
        <v>214</v>
      </c>
      <c r="F220" s="19">
        <v>0</v>
      </c>
      <c r="G220" s="74">
        <v>0</v>
      </c>
      <c r="H220" s="63"/>
      <c r="I220" s="61"/>
      <c r="J220" s="74">
        <v>0</v>
      </c>
      <c r="K220" s="63"/>
      <c r="L220" s="61"/>
    </row>
    <row r="221" spans="1:12" ht="45">
      <c r="A221" s="21" t="s">
        <v>213</v>
      </c>
      <c r="B221" s="21" t="s">
        <v>205</v>
      </c>
      <c r="C221" s="21" t="s">
        <v>212</v>
      </c>
      <c r="D221" s="21" t="s">
        <v>195</v>
      </c>
      <c r="E221" s="20" t="s">
        <v>211</v>
      </c>
      <c r="F221" s="19">
        <v>0</v>
      </c>
      <c r="G221" s="74">
        <v>0</v>
      </c>
      <c r="H221" s="63"/>
      <c r="I221" s="61"/>
      <c r="J221" s="74">
        <v>0</v>
      </c>
      <c r="K221" s="63"/>
      <c r="L221" s="61"/>
    </row>
    <row r="222" spans="1:12" ht="30">
      <c r="A222" s="21" t="s">
        <v>210</v>
      </c>
      <c r="B222" s="21" t="s">
        <v>205</v>
      </c>
      <c r="C222" s="21" t="s">
        <v>204</v>
      </c>
      <c r="D222" s="21" t="s">
        <v>199</v>
      </c>
      <c r="E222" s="20" t="s">
        <v>209</v>
      </c>
      <c r="F222" s="19">
        <v>0</v>
      </c>
      <c r="G222" s="74">
        <v>0</v>
      </c>
      <c r="H222" s="63"/>
      <c r="I222" s="61"/>
      <c r="J222" s="74">
        <v>0</v>
      </c>
      <c r="K222" s="63"/>
      <c r="L222" s="61"/>
    </row>
    <row r="223" spans="1:12" ht="30">
      <c r="A223" s="21" t="s">
        <v>208</v>
      </c>
      <c r="B223" s="21" t="s">
        <v>205</v>
      </c>
      <c r="C223" s="21" t="s">
        <v>204</v>
      </c>
      <c r="D223" s="21" t="s">
        <v>195</v>
      </c>
      <c r="E223" s="20" t="s">
        <v>207</v>
      </c>
      <c r="F223" s="19">
        <v>0</v>
      </c>
      <c r="G223" s="74">
        <v>0</v>
      </c>
      <c r="H223" s="63"/>
      <c r="I223" s="61"/>
      <c r="J223" s="74">
        <v>0</v>
      </c>
      <c r="K223" s="63"/>
      <c r="L223" s="61"/>
    </row>
    <row r="224" spans="1:12" ht="45">
      <c r="A224" s="21" t="s">
        <v>206</v>
      </c>
      <c r="B224" s="21" t="s">
        <v>205</v>
      </c>
      <c r="C224" s="21" t="s">
        <v>204</v>
      </c>
      <c r="D224" s="21" t="s">
        <v>194</v>
      </c>
      <c r="E224" s="20" t="s">
        <v>203</v>
      </c>
      <c r="F224" s="19">
        <v>0</v>
      </c>
      <c r="G224" s="74">
        <v>0</v>
      </c>
      <c r="H224" s="63"/>
      <c r="I224" s="61"/>
      <c r="J224" s="74">
        <v>0</v>
      </c>
      <c r="K224" s="63"/>
      <c r="L224" s="61"/>
    </row>
    <row r="225" spans="1:12" ht="45">
      <c r="A225" s="21" t="s">
        <v>202</v>
      </c>
      <c r="B225" s="21" t="s">
        <v>196</v>
      </c>
      <c r="C225" s="21" t="s">
        <v>199</v>
      </c>
      <c r="D225" s="21" t="s">
        <v>199</v>
      </c>
      <c r="E225" s="20" t="s">
        <v>201</v>
      </c>
      <c r="F225" s="19">
        <v>0</v>
      </c>
      <c r="G225" s="74">
        <v>0</v>
      </c>
      <c r="H225" s="63"/>
      <c r="I225" s="61"/>
      <c r="J225" s="74">
        <v>0</v>
      </c>
      <c r="K225" s="63"/>
      <c r="L225" s="61"/>
    </row>
    <row r="226" spans="1:12" ht="30">
      <c r="A226" s="21" t="s">
        <v>200</v>
      </c>
      <c r="B226" s="21" t="s">
        <v>196</v>
      </c>
      <c r="C226" s="21" t="s">
        <v>195</v>
      </c>
      <c r="D226" s="21" t="s">
        <v>199</v>
      </c>
      <c r="E226" s="20" t="s">
        <v>198</v>
      </c>
      <c r="F226" s="19">
        <v>0</v>
      </c>
      <c r="G226" s="74">
        <v>0</v>
      </c>
      <c r="H226" s="63"/>
      <c r="I226" s="61"/>
      <c r="J226" s="74">
        <v>0</v>
      </c>
      <c r="K226" s="63"/>
      <c r="L226" s="61"/>
    </row>
    <row r="227" spans="1:12" ht="15">
      <c r="A227" s="21" t="s">
        <v>197</v>
      </c>
      <c r="B227" s="21" t="s">
        <v>196</v>
      </c>
      <c r="C227" s="21" t="s">
        <v>195</v>
      </c>
      <c r="D227" s="21" t="s">
        <v>194</v>
      </c>
      <c r="E227" s="20" t="s">
        <v>193</v>
      </c>
      <c r="F227" s="19">
        <v>0</v>
      </c>
      <c r="G227" s="74">
        <v>0</v>
      </c>
      <c r="H227" s="63"/>
      <c r="I227" s="61"/>
      <c r="J227" s="74">
        <v>0</v>
      </c>
      <c r="K227" s="63"/>
      <c r="L227" s="61"/>
    </row>
    <row r="228" spans="1:12" ht="12.75" hidden="1" customHeight="1"/>
  </sheetData>
  <mergeCells count="448">
    <mergeCell ref="G221:I221"/>
    <mergeCell ref="J221:L221"/>
    <mergeCell ref="G222:I222"/>
    <mergeCell ref="J222:L222"/>
    <mergeCell ref="G226:I226"/>
    <mergeCell ref="J226:L226"/>
    <mergeCell ref="G227:I227"/>
    <mergeCell ref="J227:L227"/>
    <mergeCell ref="G223:I223"/>
    <mergeCell ref="J223:L223"/>
    <mergeCell ref="G224:I224"/>
    <mergeCell ref="J224:L224"/>
    <mergeCell ref="G225:I225"/>
    <mergeCell ref="J225:L225"/>
    <mergeCell ref="G216:I216"/>
    <mergeCell ref="J216:L216"/>
    <mergeCell ref="G217:I217"/>
    <mergeCell ref="J217:L217"/>
    <mergeCell ref="G218:I218"/>
    <mergeCell ref="J218:L218"/>
    <mergeCell ref="G219:I219"/>
    <mergeCell ref="J219:L219"/>
    <mergeCell ref="G220:I220"/>
    <mergeCell ref="J220:L220"/>
    <mergeCell ref="G211:I211"/>
    <mergeCell ref="J211:L211"/>
    <mergeCell ref="G212:I212"/>
    <mergeCell ref="J212:L212"/>
    <mergeCell ref="G213:I213"/>
    <mergeCell ref="J213:L213"/>
    <mergeCell ref="G214:I214"/>
    <mergeCell ref="J214:L214"/>
    <mergeCell ref="G215:I215"/>
    <mergeCell ref="J215:L215"/>
    <mergeCell ref="G206:I206"/>
    <mergeCell ref="J206:L206"/>
    <mergeCell ref="G207:I207"/>
    <mergeCell ref="J207:L207"/>
    <mergeCell ref="G208:I208"/>
    <mergeCell ref="J208:L208"/>
    <mergeCell ref="G209:I209"/>
    <mergeCell ref="J209:L209"/>
    <mergeCell ref="G210:I210"/>
    <mergeCell ref="J210:L210"/>
    <mergeCell ref="G201:I201"/>
    <mergeCell ref="J201:L201"/>
    <mergeCell ref="G202:I202"/>
    <mergeCell ref="J202:L202"/>
    <mergeCell ref="G203:I203"/>
    <mergeCell ref="J203:L203"/>
    <mergeCell ref="G204:I204"/>
    <mergeCell ref="J204:L204"/>
    <mergeCell ref="G205:I205"/>
    <mergeCell ref="J205:L205"/>
    <mergeCell ref="G196:I196"/>
    <mergeCell ref="J196:L196"/>
    <mergeCell ref="G197:I197"/>
    <mergeCell ref="J197:L197"/>
    <mergeCell ref="G198:I198"/>
    <mergeCell ref="J198:L198"/>
    <mergeCell ref="G199:I199"/>
    <mergeCell ref="J199:L199"/>
    <mergeCell ref="G200:I200"/>
    <mergeCell ref="J200:L200"/>
    <mergeCell ref="G191:I191"/>
    <mergeCell ref="J191:L191"/>
    <mergeCell ref="G192:I192"/>
    <mergeCell ref="J192:L192"/>
    <mergeCell ref="G193:I193"/>
    <mergeCell ref="J193:L193"/>
    <mergeCell ref="G194:I194"/>
    <mergeCell ref="J194:L194"/>
    <mergeCell ref="G195:I195"/>
    <mergeCell ref="J195:L195"/>
    <mergeCell ref="G186:I186"/>
    <mergeCell ref="J186:L186"/>
    <mergeCell ref="G187:I187"/>
    <mergeCell ref="J187:L187"/>
    <mergeCell ref="G188:I188"/>
    <mergeCell ref="J188:L188"/>
    <mergeCell ref="G189:I189"/>
    <mergeCell ref="J189:L189"/>
    <mergeCell ref="G190:I190"/>
    <mergeCell ref="J190:L190"/>
    <mergeCell ref="G181:I181"/>
    <mergeCell ref="J181:L181"/>
    <mergeCell ref="G182:I182"/>
    <mergeCell ref="J182:L182"/>
    <mergeCell ref="G183:I183"/>
    <mergeCell ref="J183:L183"/>
    <mergeCell ref="G184:I184"/>
    <mergeCell ref="J184:L184"/>
    <mergeCell ref="G185:I185"/>
    <mergeCell ref="J185:L185"/>
    <mergeCell ref="G176:I176"/>
    <mergeCell ref="J176:L176"/>
    <mergeCell ref="G177:I177"/>
    <mergeCell ref="J177:L177"/>
    <mergeCell ref="G178:I178"/>
    <mergeCell ref="J178:L178"/>
    <mergeCell ref="G179:I179"/>
    <mergeCell ref="J179:L179"/>
    <mergeCell ref="G180:I180"/>
    <mergeCell ref="J180:L180"/>
    <mergeCell ref="G171:I171"/>
    <mergeCell ref="J171:L171"/>
    <mergeCell ref="G172:I172"/>
    <mergeCell ref="J172:L172"/>
    <mergeCell ref="G173:I173"/>
    <mergeCell ref="J173:L173"/>
    <mergeCell ref="G174:I174"/>
    <mergeCell ref="J174:L174"/>
    <mergeCell ref="G175:I175"/>
    <mergeCell ref="J175:L175"/>
    <mergeCell ref="G166:I166"/>
    <mergeCell ref="J166:L166"/>
    <mergeCell ref="G167:I167"/>
    <mergeCell ref="J167:L167"/>
    <mergeCell ref="G168:I168"/>
    <mergeCell ref="J168:L168"/>
    <mergeCell ref="G169:I169"/>
    <mergeCell ref="J169:L169"/>
    <mergeCell ref="G170:I170"/>
    <mergeCell ref="J170:L170"/>
    <mergeCell ref="G161:I161"/>
    <mergeCell ref="J161:L161"/>
    <mergeCell ref="G162:I162"/>
    <mergeCell ref="J162:L162"/>
    <mergeCell ref="G163:I163"/>
    <mergeCell ref="J163:L163"/>
    <mergeCell ref="G164:I164"/>
    <mergeCell ref="J164:L164"/>
    <mergeCell ref="G165:I165"/>
    <mergeCell ref="J165:L165"/>
    <mergeCell ref="G156:I156"/>
    <mergeCell ref="J156:L156"/>
    <mergeCell ref="G157:I157"/>
    <mergeCell ref="J157:L157"/>
    <mergeCell ref="G158:I158"/>
    <mergeCell ref="J158:L158"/>
    <mergeCell ref="G159:I159"/>
    <mergeCell ref="J159:L159"/>
    <mergeCell ref="G160:I160"/>
    <mergeCell ref="J160:L160"/>
    <mergeCell ref="G151:I151"/>
    <mergeCell ref="J151:L151"/>
    <mergeCell ref="G152:I152"/>
    <mergeCell ref="J152:L152"/>
    <mergeCell ref="G153:I153"/>
    <mergeCell ref="J153:L153"/>
    <mergeCell ref="G154:I154"/>
    <mergeCell ref="J154:L154"/>
    <mergeCell ref="G155:I155"/>
    <mergeCell ref="J155:L155"/>
    <mergeCell ref="G146:I146"/>
    <mergeCell ref="J146:L146"/>
    <mergeCell ref="G147:I147"/>
    <mergeCell ref="J147:L147"/>
    <mergeCell ref="G148:I148"/>
    <mergeCell ref="J148:L148"/>
    <mergeCell ref="G149:I149"/>
    <mergeCell ref="J149:L149"/>
    <mergeCell ref="G150:I150"/>
    <mergeCell ref="J150:L150"/>
    <mergeCell ref="G141:I141"/>
    <mergeCell ref="J141:L141"/>
    <mergeCell ref="G142:I142"/>
    <mergeCell ref="J142:L142"/>
    <mergeCell ref="G143:I143"/>
    <mergeCell ref="J143:L143"/>
    <mergeCell ref="G144:I144"/>
    <mergeCell ref="J144:L144"/>
    <mergeCell ref="G145:I145"/>
    <mergeCell ref="J145:L145"/>
    <mergeCell ref="G136:I136"/>
    <mergeCell ref="J136:L136"/>
    <mergeCell ref="G137:I137"/>
    <mergeCell ref="J137:L137"/>
    <mergeCell ref="G138:I138"/>
    <mergeCell ref="J138:L138"/>
    <mergeCell ref="G139:I139"/>
    <mergeCell ref="J139:L139"/>
    <mergeCell ref="G140:I140"/>
    <mergeCell ref="J140:L140"/>
    <mergeCell ref="G131:I131"/>
    <mergeCell ref="J131:L131"/>
    <mergeCell ref="G132:I132"/>
    <mergeCell ref="J132:L132"/>
    <mergeCell ref="G133:I133"/>
    <mergeCell ref="J133:L133"/>
    <mergeCell ref="G134:I134"/>
    <mergeCell ref="J134:L134"/>
    <mergeCell ref="G135:I135"/>
    <mergeCell ref="J135:L135"/>
    <mergeCell ref="G126:I126"/>
    <mergeCell ref="J126:L126"/>
    <mergeCell ref="G127:I127"/>
    <mergeCell ref="J127:L127"/>
    <mergeCell ref="G128:I128"/>
    <mergeCell ref="J128:L128"/>
    <mergeCell ref="G129:I129"/>
    <mergeCell ref="J129:L129"/>
    <mergeCell ref="G130:I130"/>
    <mergeCell ref="J130:L130"/>
    <mergeCell ref="G121:I121"/>
    <mergeCell ref="J121:L121"/>
    <mergeCell ref="G122:I122"/>
    <mergeCell ref="J122:L122"/>
    <mergeCell ref="G123:I123"/>
    <mergeCell ref="J123:L123"/>
    <mergeCell ref="G124:I124"/>
    <mergeCell ref="J124:L124"/>
    <mergeCell ref="G125:I125"/>
    <mergeCell ref="J125:L125"/>
    <mergeCell ref="G116:I116"/>
    <mergeCell ref="J116:L116"/>
    <mergeCell ref="G117:I117"/>
    <mergeCell ref="J117:L117"/>
    <mergeCell ref="G118:I118"/>
    <mergeCell ref="J118:L118"/>
    <mergeCell ref="G119:I119"/>
    <mergeCell ref="J119:L119"/>
    <mergeCell ref="G120:I120"/>
    <mergeCell ref="J120:L120"/>
    <mergeCell ref="G111:I111"/>
    <mergeCell ref="J111:L111"/>
    <mergeCell ref="G112:I112"/>
    <mergeCell ref="J112:L112"/>
    <mergeCell ref="G113:I113"/>
    <mergeCell ref="J113:L113"/>
    <mergeCell ref="G114:I114"/>
    <mergeCell ref="J114:L114"/>
    <mergeCell ref="G115:I115"/>
    <mergeCell ref="J115:L115"/>
    <mergeCell ref="G106:I106"/>
    <mergeCell ref="J106:L106"/>
    <mergeCell ref="G107:I107"/>
    <mergeCell ref="J107:L107"/>
    <mergeCell ref="G108:I108"/>
    <mergeCell ref="J108:L108"/>
    <mergeCell ref="G109:I109"/>
    <mergeCell ref="J109:L109"/>
    <mergeCell ref="G110:I110"/>
    <mergeCell ref="J110:L110"/>
    <mergeCell ref="G101:I101"/>
    <mergeCell ref="J101:L101"/>
    <mergeCell ref="G102:I102"/>
    <mergeCell ref="J102:L102"/>
    <mergeCell ref="G103:I103"/>
    <mergeCell ref="J103:L103"/>
    <mergeCell ref="G104:I104"/>
    <mergeCell ref="J104:L104"/>
    <mergeCell ref="G105:I105"/>
    <mergeCell ref="J105:L105"/>
    <mergeCell ref="G96:I96"/>
    <mergeCell ref="J96:L96"/>
    <mergeCell ref="G97:I97"/>
    <mergeCell ref="J97:L97"/>
    <mergeCell ref="G98:I98"/>
    <mergeCell ref="J98:L98"/>
    <mergeCell ref="G99:I99"/>
    <mergeCell ref="J99:L99"/>
    <mergeCell ref="G100:I100"/>
    <mergeCell ref="J100:L100"/>
    <mergeCell ref="G91:I91"/>
    <mergeCell ref="J91:L91"/>
    <mergeCell ref="G92:I92"/>
    <mergeCell ref="J92:L92"/>
    <mergeCell ref="G93:I93"/>
    <mergeCell ref="J93:L93"/>
    <mergeCell ref="G94:I94"/>
    <mergeCell ref="J94:L94"/>
    <mergeCell ref="G95:I95"/>
    <mergeCell ref="J95:L95"/>
    <mergeCell ref="G86:I86"/>
    <mergeCell ref="J86:L86"/>
    <mergeCell ref="G87:I87"/>
    <mergeCell ref="J87:L87"/>
    <mergeCell ref="G88:I88"/>
    <mergeCell ref="J88:L88"/>
    <mergeCell ref="G89:I89"/>
    <mergeCell ref="J89:L89"/>
    <mergeCell ref="G90:I90"/>
    <mergeCell ref="J90:L90"/>
    <mergeCell ref="G81:I81"/>
    <mergeCell ref="J81:L81"/>
    <mergeCell ref="G82:I82"/>
    <mergeCell ref="J82:L82"/>
    <mergeCell ref="G83:I83"/>
    <mergeCell ref="J83:L83"/>
    <mergeCell ref="G84:I84"/>
    <mergeCell ref="J84:L84"/>
    <mergeCell ref="G85:I85"/>
    <mergeCell ref="J85:L85"/>
    <mergeCell ref="G76:I76"/>
    <mergeCell ref="J76:L76"/>
    <mergeCell ref="G77:I77"/>
    <mergeCell ref="J77:L77"/>
    <mergeCell ref="G78:I78"/>
    <mergeCell ref="J78:L78"/>
    <mergeCell ref="G79:I79"/>
    <mergeCell ref="J79:L79"/>
    <mergeCell ref="G80:I80"/>
    <mergeCell ref="J80:L80"/>
    <mergeCell ref="G71:I71"/>
    <mergeCell ref="J71:L71"/>
    <mergeCell ref="G72:I72"/>
    <mergeCell ref="J72:L72"/>
    <mergeCell ref="G73:I73"/>
    <mergeCell ref="J73:L73"/>
    <mergeCell ref="G74:I74"/>
    <mergeCell ref="J74:L74"/>
    <mergeCell ref="G75:I75"/>
    <mergeCell ref="J75:L75"/>
    <mergeCell ref="G66:I66"/>
    <mergeCell ref="J66:L66"/>
    <mergeCell ref="G67:I67"/>
    <mergeCell ref="J67:L67"/>
    <mergeCell ref="G68:I68"/>
    <mergeCell ref="J68:L68"/>
    <mergeCell ref="G69:I69"/>
    <mergeCell ref="J69:L69"/>
    <mergeCell ref="G70:I70"/>
    <mergeCell ref="J70:L70"/>
    <mergeCell ref="G61:I61"/>
    <mergeCell ref="J61:L61"/>
    <mergeCell ref="G62:I62"/>
    <mergeCell ref="J62:L62"/>
    <mergeCell ref="G63:I63"/>
    <mergeCell ref="J63:L63"/>
    <mergeCell ref="G64:I64"/>
    <mergeCell ref="J64:L64"/>
    <mergeCell ref="G65:I65"/>
    <mergeCell ref="J65:L65"/>
    <mergeCell ref="G56:I56"/>
    <mergeCell ref="J56:L56"/>
    <mergeCell ref="G57:I57"/>
    <mergeCell ref="J57:L57"/>
    <mergeCell ref="G58:I58"/>
    <mergeCell ref="J58:L58"/>
    <mergeCell ref="G59:I59"/>
    <mergeCell ref="J59:L59"/>
    <mergeCell ref="G60:I60"/>
    <mergeCell ref="J60:L60"/>
    <mergeCell ref="G51:I51"/>
    <mergeCell ref="J51:L51"/>
    <mergeCell ref="G52:I52"/>
    <mergeCell ref="J52:L52"/>
    <mergeCell ref="G53:I53"/>
    <mergeCell ref="J53:L53"/>
    <mergeCell ref="G54:I54"/>
    <mergeCell ref="J54:L54"/>
    <mergeCell ref="G55:I55"/>
    <mergeCell ref="J55:L55"/>
    <mergeCell ref="G46:I46"/>
    <mergeCell ref="J46:L46"/>
    <mergeCell ref="G47:I47"/>
    <mergeCell ref="J47:L47"/>
    <mergeCell ref="G48:I48"/>
    <mergeCell ref="J48:L48"/>
    <mergeCell ref="G49:I49"/>
    <mergeCell ref="J49:L49"/>
    <mergeCell ref="G50:I50"/>
    <mergeCell ref="J50:L5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26:I26"/>
    <mergeCell ref="J26:L26"/>
    <mergeCell ref="G27:I27"/>
    <mergeCell ref="J27:L27"/>
    <mergeCell ref="G28:I28"/>
    <mergeCell ref="J28:L28"/>
    <mergeCell ref="G29:I29"/>
    <mergeCell ref="J29:L29"/>
    <mergeCell ref="G30:I30"/>
    <mergeCell ref="J30:L3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11:I11"/>
    <mergeCell ref="J11:L11"/>
    <mergeCell ref="G12:I12"/>
    <mergeCell ref="J12:L12"/>
    <mergeCell ref="G13:I13"/>
    <mergeCell ref="J13:L13"/>
    <mergeCell ref="G14:I14"/>
    <mergeCell ref="J14:L14"/>
    <mergeCell ref="G15:I15"/>
    <mergeCell ref="J15:L15"/>
    <mergeCell ref="C1:J1"/>
    <mergeCell ref="C3:J3"/>
    <mergeCell ref="A5:K5"/>
    <mergeCell ref="I7:J8"/>
    <mergeCell ref="D8:G8"/>
    <mergeCell ref="A9:A10"/>
    <mergeCell ref="B9:B10"/>
    <mergeCell ref="C9:C10"/>
    <mergeCell ref="D9:D10"/>
    <mergeCell ref="E9:E10"/>
    <mergeCell ref="F9:F10"/>
    <mergeCell ref="G9:L9"/>
    <mergeCell ref="G10:I10"/>
    <mergeCell ref="J10:L10"/>
  </mergeCells>
  <pageMargins left="0.78740157480314965" right="0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E10B-353D-4B44-9244-C82D07A9C884}">
  <dimension ref="A1:H98"/>
  <sheetViews>
    <sheetView zoomScale="120" zoomScaleNormal="120" workbookViewId="0">
      <selection activeCell="H5" sqref="H5"/>
    </sheetView>
  </sheetViews>
  <sheetFormatPr defaultRowHeight="10.5"/>
  <cols>
    <col min="1" max="1" width="6" style="2" customWidth="1"/>
    <col min="2" max="2" width="49.28515625" style="3" customWidth="1"/>
    <col min="3" max="3" width="6" style="2" customWidth="1"/>
    <col min="4" max="5" width="11.42578125" style="2" customWidth="1"/>
    <col min="6" max="6" width="9" style="2" customWidth="1"/>
    <col min="7" max="7" width="10" style="1" bestFit="1" customWidth="1"/>
    <col min="8" max="8" width="17.42578125" style="1" customWidth="1"/>
    <col min="9" max="232" width="9.140625" style="1"/>
    <col min="233" max="233" width="16.5703125" style="1" customWidth="1"/>
    <col min="234" max="234" width="40.7109375" style="1" customWidth="1"/>
    <col min="235" max="235" width="11" style="1" customWidth="1"/>
    <col min="236" max="241" width="11.42578125" style="1" customWidth="1"/>
    <col min="242" max="243" width="13" style="1" customWidth="1"/>
    <col min="244" max="247" width="11.140625" style="1" customWidth="1"/>
    <col min="248" max="248" width="12.85546875" style="1" customWidth="1"/>
    <col min="249" max="250" width="12.28515625" style="1" customWidth="1"/>
    <col min="251" max="251" width="11" style="1" customWidth="1"/>
    <col min="252" max="253" width="11.5703125" style="1" customWidth="1"/>
    <col min="254" max="254" width="19.5703125" style="1" customWidth="1"/>
    <col min="255" max="488" width="9.140625" style="1"/>
    <col min="489" max="489" width="16.5703125" style="1" customWidth="1"/>
    <col min="490" max="490" width="40.7109375" style="1" customWidth="1"/>
    <col min="491" max="491" width="11" style="1" customWidth="1"/>
    <col min="492" max="497" width="11.42578125" style="1" customWidth="1"/>
    <col min="498" max="499" width="13" style="1" customWidth="1"/>
    <col min="500" max="503" width="11.140625" style="1" customWidth="1"/>
    <col min="504" max="504" width="12.85546875" style="1" customWidth="1"/>
    <col min="505" max="506" width="12.28515625" style="1" customWidth="1"/>
    <col min="507" max="507" width="11" style="1" customWidth="1"/>
    <col min="508" max="509" width="11.5703125" style="1" customWidth="1"/>
    <col min="510" max="510" width="19.5703125" style="1" customWidth="1"/>
    <col min="511" max="744" width="9.140625" style="1"/>
    <col min="745" max="745" width="16.5703125" style="1" customWidth="1"/>
    <col min="746" max="746" width="40.7109375" style="1" customWidth="1"/>
    <col min="747" max="747" width="11" style="1" customWidth="1"/>
    <col min="748" max="753" width="11.42578125" style="1" customWidth="1"/>
    <col min="754" max="755" width="13" style="1" customWidth="1"/>
    <col min="756" max="759" width="11.140625" style="1" customWidth="1"/>
    <col min="760" max="760" width="12.85546875" style="1" customWidth="1"/>
    <col min="761" max="762" width="12.28515625" style="1" customWidth="1"/>
    <col min="763" max="763" width="11" style="1" customWidth="1"/>
    <col min="764" max="765" width="11.5703125" style="1" customWidth="1"/>
    <col min="766" max="766" width="19.5703125" style="1" customWidth="1"/>
    <col min="767" max="1000" width="9.140625" style="1"/>
    <col min="1001" max="1001" width="16.5703125" style="1" customWidth="1"/>
    <col min="1002" max="1002" width="40.7109375" style="1" customWidth="1"/>
    <col min="1003" max="1003" width="11" style="1" customWidth="1"/>
    <col min="1004" max="1009" width="11.42578125" style="1" customWidth="1"/>
    <col min="1010" max="1011" width="13" style="1" customWidth="1"/>
    <col min="1012" max="1015" width="11.140625" style="1" customWidth="1"/>
    <col min="1016" max="1016" width="12.85546875" style="1" customWidth="1"/>
    <col min="1017" max="1018" width="12.28515625" style="1" customWidth="1"/>
    <col min="1019" max="1019" width="11" style="1" customWidth="1"/>
    <col min="1020" max="1021" width="11.5703125" style="1" customWidth="1"/>
    <col min="1022" max="1022" width="19.5703125" style="1" customWidth="1"/>
    <col min="1023" max="1256" width="9.140625" style="1"/>
    <col min="1257" max="1257" width="16.5703125" style="1" customWidth="1"/>
    <col min="1258" max="1258" width="40.7109375" style="1" customWidth="1"/>
    <col min="1259" max="1259" width="11" style="1" customWidth="1"/>
    <col min="1260" max="1265" width="11.42578125" style="1" customWidth="1"/>
    <col min="1266" max="1267" width="13" style="1" customWidth="1"/>
    <col min="1268" max="1271" width="11.140625" style="1" customWidth="1"/>
    <col min="1272" max="1272" width="12.85546875" style="1" customWidth="1"/>
    <col min="1273" max="1274" width="12.28515625" style="1" customWidth="1"/>
    <col min="1275" max="1275" width="11" style="1" customWidth="1"/>
    <col min="1276" max="1277" width="11.5703125" style="1" customWidth="1"/>
    <col min="1278" max="1278" width="19.5703125" style="1" customWidth="1"/>
    <col min="1279" max="1512" width="9.140625" style="1"/>
    <col min="1513" max="1513" width="16.5703125" style="1" customWidth="1"/>
    <col min="1514" max="1514" width="40.7109375" style="1" customWidth="1"/>
    <col min="1515" max="1515" width="11" style="1" customWidth="1"/>
    <col min="1516" max="1521" width="11.42578125" style="1" customWidth="1"/>
    <col min="1522" max="1523" width="13" style="1" customWidth="1"/>
    <col min="1524" max="1527" width="11.140625" style="1" customWidth="1"/>
    <col min="1528" max="1528" width="12.85546875" style="1" customWidth="1"/>
    <col min="1529" max="1530" width="12.28515625" style="1" customWidth="1"/>
    <col min="1531" max="1531" width="11" style="1" customWidth="1"/>
    <col min="1532" max="1533" width="11.5703125" style="1" customWidth="1"/>
    <col min="1534" max="1534" width="19.5703125" style="1" customWidth="1"/>
    <col min="1535" max="1768" width="9.140625" style="1"/>
    <col min="1769" max="1769" width="16.5703125" style="1" customWidth="1"/>
    <col min="1770" max="1770" width="40.7109375" style="1" customWidth="1"/>
    <col min="1771" max="1771" width="11" style="1" customWidth="1"/>
    <col min="1772" max="1777" width="11.42578125" style="1" customWidth="1"/>
    <col min="1778" max="1779" width="13" style="1" customWidth="1"/>
    <col min="1780" max="1783" width="11.140625" style="1" customWidth="1"/>
    <col min="1784" max="1784" width="12.85546875" style="1" customWidth="1"/>
    <col min="1785" max="1786" width="12.28515625" style="1" customWidth="1"/>
    <col min="1787" max="1787" width="11" style="1" customWidth="1"/>
    <col min="1788" max="1789" width="11.5703125" style="1" customWidth="1"/>
    <col min="1790" max="1790" width="19.5703125" style="1" customWidth="1"/>
    <col min="1791" max="2024" width="9.140625" style="1"/>
    <col min="2025" max="2025" width="16.5703125" style="1" customWidth="1"/>
    <col min="2026" max="2026" width="40.7109375" style="1" customWidth="1"/>
    <col min="2027" max="2027" width="11" style="1" customWidth="1"/>
    <col min="2028" max="2033" width="11.42578125" style="1" customWidth="1"/>
    <col min="2034" max="2035" width="13" style="1" customWidth="1"/>
    <col min="2036" max="2039" width="11.140625" style="1" customWidth="1"/>
    <col min="2040" max="2040" width="12.85546875" style="1" customWidth="1"/>
    <col min="2041" max="2042" width="12.28515625" style="1" customWidth="1"/>
    <col min="2043" max="2043" width="11" style="1" customWidth="1"/>
    <col min="2044" max="2045" width="11.5703125" style="1" customWidth="1"/>
    <col min="2046" max="2046" width="19.5703125" style="1" customWidth="1"/>
    <col min="2047" max="2280" width="9.140625" style="1"/>
    <col min="2281" max="2281" width="16.5703125" style="1" customWidth="1"/>
    <col min="2282" max="2282" width="40.7109375" style="1" customWidth="1"/>
    <col min="2283" max="2283" width="11" style="1" customWidth="1"/>
    <col min="2284" max="2289" width="11.42578125" style="1" customWidth="1"/>
    <col min="2290" max="2291" width="13" style="1" customWidth="1"/>
    <col min="2292" max="2295" width="11.140625" style="1" customWidth="1"/>
    <col min="2296" max="2296" width="12.85546875" style="1" customWidth="1"/>
    <col min="2297" max="2298" width="12.28515625" style="1" customWidth="1"/>
    <col min="2299" max="2299" width="11" style="1" customWidth="1"/>
    <col min="2300" max="2301" width="11.5703125" style="1" customWidth="1"/>
    <col min="2302" max="2302" width="19.5703125" style="1" customWidth="1"/>
    <col min="2303" max="2536" width="9.140625" style="1"/>
    <col min="2537" max="2537" width="16.5703125" style="1" customWidth="1"/>
    <col min="2538" max="2538" width="40.7109375" style="1" customWidth="1"/>
    <col min="2539" max="2539" width="11" style="1" customWidth="1"/>
    <col min="2540" max="2545" width="11.42578125" style="1" customWidth="1"/>
    <col min="2546" max="2547" width="13" style="1" customWidth="1"/>
    <col min="2548" max="2551" width="11.140625" style="1" customWidth="1"/>
    <col min="2552" max="2552" width="12.85546875" style="1" customWidth="1"/>
    <col min="2553" max="2554" width="12.28515625" style="1" customWidth="1"/>
    <col min="2555" max="2555" width="11" style="1" customWidth="1"/>
    <col min="2556" max="2557" width="11.5703125" style="1" customWidth="1"/>
    <col min="2558" max="2558" width="19.5703125" style="1" customWidth="1"/>
    <col min="2559" max="2792" width="9.140625" style="1"/>
    <col min="2793" max="2793" width="16.5703125" style="1" customWidth="1"/>
    <col min="2794" max="2794" width="40.7109375" style="1" customWidth="1"/>
    <col min="2795" max="2795" width="11" style="1" customWidth="1"/>
    <col min="2796" max="2801" width="11.42578125" style="1" customWidth="1"/>
    <col min="2802" max="2803" width="13" style="1" customWidth="1"/>
    <col min="2804" max="2807" width="11.140625" style="1" customWidth="1"/>
    <col min="2808" max="2808" width="12.85546875" style="1" customWidth="1"/>
    <col min="2809" max="2810" width="12.28515625" style="1" customWidth="1"/>
    <col min="2811" max="2811" width="11" style="1" customWidth="1"/>
    <col min="2812" max="2813" width="11.5703125" style="1" customWidth="1"/>
    <col min="2814" max="2814" width="19.5703125" style="1" customWidth="1"/>
    <col min="2815" max="3048" width="9.140625" style="1"/>
    <col min="3049" max="3049" width="16.5703125" style="1" customWidth="1"/>
    <col min="3050" max="3050" width="40.7109375" style="1" customWidth="1"/>
    <col min="3051" max="3051" width="11" style="1" customWidth="1"/>
    <col min="3052" max="3057" width="11.42578125" style="1" customWidth="1"/>
    <col min="3058" max="3059" width="13" style="1" customWidth="1"/>
    <col min="3060" max="3063" width="11.140625" style="1" customWidth="1"/>
    <col min="3064" max="3064" width="12.85546875" style="1" customWidth="1"/>
    <col min="3065" max="3066" width="12.28515625" style="1" customWidth="1"/>
    <col min="3067" max="3067" width="11" style="1" customWidth="1"/>
    <col min="3068" max="3069" width="11.5703125" style="1" customWidth="1"/>
    <col min="3070" max="3070" width="19.5703125" style="1" customWidth="1"/>
    <col min="3071" max="3304" width="9.140625" style="1"/>
    <col min="3305" max="3305" width="16.5703125" style="1" customWidth="1"/>
    <col min="3306" max="3306" width="40.7109375" style="1" customWidth="1"/>
    <col min="3307" max="3307" width="11" style="1" customWidth="1"/>
    <col min="3308" max="3313" width="11.42578125" style="1" customWidth="1"/>
    <col min="3314" max="3315" width="13" style="1" customWidth="1"/>
    <col min="3316" max="3319" width="11.140625" style="1" customWidth="1"/>
    <col min="3320" max="3320" width="12.85546875" style="1" customWidth="1"/>
    <col min="3321" max="3322" width="12.28515625" style="1" customWidth="1"/>
    <col min="3323" max="3323" width="11" style="1" customWidth="1"/>
    <col min="3324" max="3325" width="11.5703125" style="1" customWidth="1"/>
    <col min="3326" max="3326" width="19.5703125" style="1" customWidth="1"/>
    <col min="3327" max="3560" width="9.140625" style="1"/>
    <col min="3561" max="3561" width="16.5703125" style="1" customWidth="1"/>
    <col min="3562" max="3562" width="40.7109375" style="1" customWidth="1"/>
    <col min="3563" max="3563" width="11" style="1" customWidth="1"/>
    <col min="3564" max="3569" width="11.42578125" style="1" customWidth="1"/>
    <col min="3570" max="3571" width="13" style="1" customWidth="1"/>
    <col min="3572" max="3575" width="11.140625" style="1" customWidth="1"/>
    <col min="3576" max="3576" width="12.85546875" style="1" customWidth="1"/>
    <col min="3577" max="3578" width="12.28515625" style="1" customWidth="1"/>
    <col min="3579" max="3579" width="11" style="1" customWidth="1"/>
    <col min="3580" max="3581" width="11.5703125" style="1" customWidth="1"/>
    <col min="3582" max="3582" width="19.5703125" style="1" customWidth="1"/>
    <col min="3583" max="3816" width="9.140625" style="1"/>
    <col min="3817" max="3817" width="16.5703125" style="1" customWidth="1"/>
    <col min="3818" max="3818" width="40.7109375" style="1" customWidth="1"/>
    <col min="3819" max="3819" width="11" style="1" customWidth="1"/>
    <col min="3820" max="3825" width="11.42578125" style="1" customWidth="1"/>
    <col min="3826" max="3827" width="13" style="1" customWidth="1"/>
    <col min="3828" max="3831" width="11.140625" style="1" customWidth="1"/>
    <col min="3832" max="3832" width="12.85546875" style="1" customWidth="1"/>
    <col min="3833" max="3834" width="12.28515625" style="1" customWidth="1"/>
    <col min="3835" max="3835" width="11" style="1" customWidth="1"/>
    <col min="3836" max="3837" width="11.5703125" style="1" customWidth="1"/>
    <col min="3838" max="3838" width="19.5703125" style="1" customWidth="1"/>
    <col min="3839" max="4072" width="9.140625" style="1"/>
    <col min="4073" max="4073" width="16.5703125" style="1" customWidth="1"/>
    <col min="4074" max="4074" width="40.7109375" style="1" customWidth="1"/>
    <col min="4075" max="4075" width="11" style="1" customWidth="1"/>
    <col min="4076" max="4081" width="11.42578125" style="1" customWidth="1"/>
    <col min="4082" max="4083" width="13" style="1" customWidth="1"/>
    <col min="4084" max="4087" width="11.140625" style="1" customWidth="1"/>
    <col min="4088" max="4088" width="12.85546875" style="1" customWidth="1"/>
    <col min="4089" max="4090" width="12.28515625" style="1" customWidth="1"/>
    <col min="4091" max="4091" width="11" style="1" customWidth="1"/>
    <col min="4092" max="4093" width="11.5703125" style="1" customWidth="1"/>
    <col min="4094" max="4094" width="19.5703125" style="1" customWidth="1"/>
    <col min="4095" max="4328" width="9.140625" style="1"/>
    <col min="4329" max="4329" width="16.5703125" style="1" customWidth="1"/>
    <col min="4330" max="4330" width="40.7109375" style="1" customWidth="1"/>
    <col min="4331" max="4331" width="11" style="1" customWidth="1"/>
    <col min="4332" max="4337" width="11.42578125" style="1" customWidth="1"/>
    <col min="4338" max="4339" width="13" style="1" customWidth="1"/>
    <col min="4340" max="4343" width="11.140625" style="1" customWidth="1"/>
    <col min="4344" max="4344" width="12.85546875" style="1" customWidth="1"/>
    <col min="4345" max="4346" width="12.28515625" style="1" customWidth="1"/>
    <col min="4347" max="4347" width="11" style="1" customWidth="1"/>
    <col min="4348" max="4349" width="11.5703125" style="1" customWidth="1"/>
    <col min="4350" max="4350" width="19.5703125" style="1" customWidth="1"/>
    <col min="4351" max="4584" width="9.140625" style="1"/>
    <col min="4585" max="4585" width="16.5703125" style="1" customWidth="1"/>
    <col min="4586" max="4586" width="40.7109375" style="1" customWidth="1"/>
    <col min="4587" max="4587" width="11" style="1" customWidth="1"/>
    <col min="4588" max="4593" width="11.42578125" style="1" customWidth="1"/>
    <col min="4594" max="4595" width="13" style="1" customWidth="1"/>
    <col min="4596" max="4599" width="11.140625" style="1" customWidth="1"/>
    <col min="4600" max="4600" width="12.85546875" style="1" customWidth="1"/>
    <col min="4601" max="4602" width="12.28515625" style="1" customWidth="1"/>
    <col min="4603" max="4603" width="11" style="1" customWidth="1"/>
    <col min="4604" max="4605" width="11.5703125" style="1" customWidth="1"/>
    <col min="4606" max="4606" width="19.5703125" style="1" customWidth="1"/>
    <col min="4607" max="4840" width="9.140625" style="1"/>
    <col min="4841" max="4841" width="16.5703125" style="1" customWidth="1"/>
    <col min="4842" max="4842" width="40.7109375" style="1" customWidth="1"/>
    <col min="4843" max="4843" width="11" style="1" customWidth="1"/>
    <col min="4844" max="4849" width="11.42578125" style="1" customWidth="1"/>
    <col min="4850" max="4851" width="13" style="1" customWidth="1"/>
    <col min="4852" max="4855" width="11.140625" style="1" customWidth="1"/>
    <col min="4856" max="4856" width="12.85546875" style="1" customWidth="1"/>
    <col min="4857" max="4858" width="12.28515625" style="1" customWidth="1"/>
    <col min="4859" max="4859" width="11" style="1" customWidth="1"/>
    <col min="4860" max="4861" width="11.5703125" style="1" customWidth="1"/>
    <col min="4862" max="4862" width="19.5703125" style="1" customWidth="1"/>
    <col min="4863" max="5096" width="9.140625" style="1"/>
    <col min="5097" max="5097" width="16.5703125" style="1" customWidth="1"/>
    <col min="5098" max="5098" width="40.7109375" style="1" customWidth="1"/>
    <col min="5099" max="5099" width="11" style="1" customWidth="1"/>
    <col min="5100" max="5105" width="11.42578125" style="1" customWidth="1"/>
    <col min="5106" max="5107" width="13" style="1" customWidth="1"/>
    <col min="5108" max="5111" width="11.140625" style="1" customWidth="1"/>
    <col min="5112" max="5112" width="12.85546875" style="1" customWidth="1"/>
    <col min="5113" max="5114" width="12.28515625" style="1" customWidth="1"/>
    <col min="5115" max="5115" width="11" style="1" customWidth="1"/>
    <col min="5116" max="5117" width="11.5703125" style="1" customWidth="1"/>
    <col min="5118" max="5118" width="19.5703125" style="1" customWidth="1"/>
    <col min="5119" max="5352" width="9.140625" style="1"/>
    <col min="5353" max="5353" width="16.5703125" style="1" customWidth="1"/>
    <col min="5354" max="5354" width="40.7109375" style="1" customWidth="1"/>
    <col min="5355" max="5355" width="11" style="1" customWidth="1"/>
    <col min="5356" max="5361" width="11.42578125" style="1" customWidth="1"/>
    <col min="5362" max="5363" width="13" style="1" customWidth="1"/>
    <col min="5364" max="5367" width="11.140625" style="1" customWidth="1"/>
    <col min="5368" max="5368" width="12.85546875" style="1" customWidth="1"/>
    <col min="5369" max="5370" width="12.28515625" style="1" customWidth="1"/>
    <col min="5371" max="5371" width="11" style="1" customWidth="1"/>
    <col min="5372" max="5373" width="11.5703125" style="1" customWidth="1"/>
    <col min="5374" max="5374" width="19.5703125" style="1" customWidth="1"/>
    <col min="5375" max="5608" width="9.140625" style="1"/>
    <col min="5609" max="5609" width="16.5703125" style="1" customWidth="1"/>
    <col min="5610" max="5610" width="40.7109375" style="1" customWidth="1"/>
    <col min="5611" max="5611" width="11" style="1" customWidth="1"/>
    <col min="5612" max="5617" width="11.42578125" style="1" customWidth="1"/>
    <col min="5618" max="5619" width="13" style="1" customWidth="1"/>
    <col min="5620" max="5623" width="11.140625" style="1" customWidth="1"/>
    <col min="5624" max="5624" width="12.85546875" style="1" customWidth="1"/>
    <col min="5625" max="5626" width="12.28515625" style="1" customWidth="1"/>
    <col min="5627" max="5627" width="11" style="1" customWidth="1"/>
    <col min="5628" max="5629" width="11.5703125" style="1" customWidth="1"/>
    <col min="5630" max="5630" width="19.5703125" style="1" customWidth="1"/>
    <col min="5631" max="5864" width="9.140625" style="1"/>
    <col min="5865" max="5865" width="16.5703125" style="1" customWidth="1"/>
    <col min="5866" max="5866" width="40.7109375" style="1" customWidth="1"/>
    <col min="5867" max="5867" width="11" style="1" customWidth="1"/>
    <col min="5868" max="5873" width="11.42578125" style="1" customWidth="1"/>
    <col min="5874" max="5875" width="13" style="1" customWidth="1"/>
    <col min="5876" max="5879" width="11.140625" style="1" customWidth="1"/>
    <col min="5880" max="5880" width="12.85546875" style="1" customWidth="1"/>
    <col min="5881" max="5882" width="12.28515625" style="1" customWidth="1"/>
    <col min="5883" max="5883" width="11" style="1" customWidth="1"/>
    <col min="5884" max="5885" width="11.5703125" style="1" customWidth="1"/>
    <col min="5886" max="5886" width="19.5703125" style="1" customWidth="1"/>
    <col min="5887" max="6120" width="9.140625" style="1"/>
    <col min="6121" max="6121" width="16.5703125" style="1" customWidth="1"/>
    <col min="6122" max="6122" width="40.7109375" style="1" customWidth="1"/>
    <col min="6123" max="6123" width="11" style="1" customWidth="1"/>
    <col min="6124" max="6129" width="11.42578125" style="1" customWidth="1"/>
    <col min="6130" max="6131" width="13" style="1" customWidth="1"/>
    <col min="6132" max="6135" width="11.140625" style="1" customWidth="1"/>
    <col min="6136" max="6136" width="12.85546875" style="1" customWidth="1"/>
    <col min="6137" max="6138" width="12.28515625" style="1" customWidth="1"/>
    <col min="6139" max="6139" width="11" style="1" customWidth="1"/>
    <col min="6140" max="6141" width="11.5703125" style="1" customWidth="1"/>
    <col min="6142" max="6142" width="19.5703125" style="1" customWidth="1"/>
    <col min="6143" max="6376" width="9.140625" style="1"/>
    <col min="6377" max="6377" width="16.5703125" style="1" customWidth="1"/>
    <col min="6378" max="6378" width="40.7109375" style="1" customWidth="1"/>
    <col min="6379" max="6379" width="11" style="1" customWidth="1"/>
    <col min="6380" max="6385" width="11.42578125" style="1" customWidth="1"/>
    <col min="6386" max="6387" width="13" style="1" customWidth="1"/>
    <col min="6388" max="6391" width="11.140625" style="1" customWidth="1"/>
    <col min="6392" max="6392" width="12.85546875" style="1" customWidth="1"/>
    <col min="6393" max="6394" width="12.28515625" style="1" customWidth="1"/>
    <col min="6395" max="6395" width="11" style="1" customWidth="1"/>
    <col min="6396" max="6397" width="11.5703125" style="1" customWidth="1"/>
    <col min="6398" max="6398" width="19.5703125" style="1" customWidth="1"/>
    <col min="6399" max="6632" width="9.140625" style="1"/>
    <col min="6633" max="6633" width="16.5703125" style="1" customWidth="1"/>
    <col min="6634" max="6634" width="40.7109375" style="1" customWidth="1"/>
    <col min="6635" max="6635" width="11" style="1" customWidth="1"/>
    <col min="6636" max="6641" width="11.42578125" style="1" customWidth="1"/>
    <col min="6642" max="6643" width="13" style="1" customWidth="1"/>
    <col min="6644" max="6647" width="11.140625" style="1" customWidth="1"/>
    <col min="6648" max="6648" width="12.85546875" style="1" customWidth="1"/>
    <col min="6649" max="6650" width="12.28515625" style="1" customWidth="1"/>
    <col min="6651" max="6651" width="11" style="1" customWidth="1"/>
    <col min="6652" max="6653" width="11.5703125" style="1" customWidth="1"/>
    <col min="6654" max="6654" width="19.5703125" style="1" customWidth="1"/>
    <col min="6655" max="6888" width="9.140625" style="1"/>
    <col min="6889" max="6889" width="16.5703125" style="1" customWidth="1"/>
    <col min="6890" max="6890" width="40.7109375" style="1" customWidth="1"/>
    <col min="6891" max="6891" width="11" style="1" customWidth="1"/>
    <col min="6892" max="6897" width="11.42578125" style="1" customWidth="1"/>
    <col min="6898" max="6899" width="13" style="1" customWidth="1"/>
    <col min="6900" max="6903" width="11.140625" style="1" customWidth="1"/>
    <col min="6904" max="6904" width="12.85546875" style="1" customWidth="1"/>
    <col min="6905" max="6906" width="12.28515625" style="1" customWidth="1"/>
    <col min="6907" max="6907" width="11" style="1" customWidth="1"/>
    <col min="6908" max="6909" width="11.5703125" style="1" customWidth="1"/>
    <col min="6910" max="6910" width="19.5703125" style="1" customWidth="1"/>
    <col min="6911" max="7144" width="9.140625" style="1"/>
    <col min="7145" max="7145" width="16.5703125" style="1" customWidth="1"/>
    <col min="7146" max="7146" width="40.7109375" style="1" customWidth="1"/>
    <col min="7147" max="7147" width="11" style="1" customWidth="1"/>
    <col min="7148" max="7153" width="11.42578125" style="1" customWidth="1"/>
    <col min="7154" max="7155" width="13" style="1" customWidth="1"/>
    <col min="7156" max="7159" width="11.140625" style="1" customWidth="1"/>
    <col min="7160" max="7160" width="12.85546875" style="1" customWidth="1"/>
    <col min="7161" max="7162" width="12.28515625" style="1" customWidth="1"/>
    <col min="7163" max="7163" width="11" style="1" customWidth="1"/>
    <col min="7164" max="7165" width="11.5703125" style="1" customWidth="1"/>
    <col min="7166" max="7166" width="19.5703125" style="1" customWidth="1"/>
    <col min="7167" max="7400" width="9.140625" style="1"/>
    <col min="7401" max="7401" width="16.5703125" style="1" customWidth="1"/>
    <col min="7402" max="7402" width="40.7109375" style="1" customWidth="1"/>
    <col min="7403" max="7403" width="11" style="1" customWidth="1"/>
    <col min="7404" max="7409" width="11.42578125" style="1" customWidth="1"/>
    <col min="7410" max="7411" width="13" style="1" customWidth="1"/>
    <col min="7412" max="7415" width="11.140625" style="1" customWidth="1"/>
    <col min="7416" max="7416" width="12.85546875" style="1" customWidth="1"/>
    <col min="7417" max="7418" width="12.28515625" style="1" customWidth="1"/>
    <col min="7419" max="7419" width="11" style="1" customWidth="1"/>
    <col min="7420" max="7421" width="11.5703125" style="1" customWidth="1"/>
    <col min="7422" max="7422" width="19.5703125" style="1" customWidth="1"/>
    <col min="7423" max="7656" width="9.140625" style="1"/>
    <col min="7657" max="7657" width="16.5703125" style="1" customWidth="1"/>
    <col min="7658" max="7658" width="40.7109375" style="1" customWidth="1"/>
    <col min="7659" max="7659" width="11" style="1" customWidth="1"/>
    <col min="7660" max="7665" width="11.42578125" style="1" customWidth="1"/>
    <col min="7666" max="7667" width="13" style="1" customWidth="1"/>
    <col min="7668" max="7671" width="11.140625" style="1" customWidth="1"/>
    <col min="7672" max="7672" width="12.85546875" style="1" customWidth="1"/>
    <col min="7673" max="7674" width="12.28515625" style="1" customWidth="1"/>
    <col min="7675" max="7675" width="11" style="1" customWidth="1"/>
    <col min="7676" max="7677" width="11.5703125" style="1" customWidth="1"/>
    <col min="7678" max="7678" width="19.5703125" style="1" customWidth="1"/>
    <col min="7679" max="7912" width="9.140625" style="1"/>
    <col min="7913" max="7913" width="16.5703125" style="1" customWidth="1"/>
    <col min="7914" max="7914" width="40.7109375" style="1" customWidth="1"/>
    <col min="7915" max="7915" width="11" style="1" customWidth="1"/>
    <col min="7916" max="7921" width="11.42578125" style="1" customWidth="1"/>
    <col min="7922" max="7923" width="13" style="1" customWidth="1"/>
    <col min="7924" max="7927" width="11.140625" style="1" customWidth="1"/>
    <col min="7928" max="7928" width="12.85546875" style="1" customWidth="1"/>
    <col min="7929" max="7930" width="12.28515625" style="1" customWidth="1"/>
    <col min="7931" max="7931" width="11" style="1" customWidth="1"/>
    <col min="7932" max="7933" width="11.5703125" style="1" customWidth="1"/>
    <col min="7934" max="7934" width="19.5703125" style="1" customWidth="1"/>
    <col min="7935" max="8168" width="9.140625" style="1"/>
    <col min="8169" max="8169" width="16.5703125" style="1" customWidth="1"/>
    <col min="8170" max="8170" width="40.7109375" style="1" customWidth="1"/>
    <col min="8171" max="8171" width="11" style="1" customWidth="1"/>
    <col min="8172" max="8177" width="11.42578125" style="1" customWidth="1"/>
    <col min="8178" max="8179" width="13" style="1" customWidth="1"/>
    <col min="8180" max="8183" width="11.140625" style="1" customWidth="1"/>
    <col min="8184" max="8184" width="12.85546875" style="1" customWidth="1"/>
    <col min="8185" max="8186" width="12.28515625" style="1" customWidth="1"/>
    <col min="8187" max="8187" width="11" style="1" customWidth="1"/>
    <col min="8188" max="8189" width="11.5703125" style="1" customWidth="1"/>
    <col min="8190" max="8190" width="19.5703125" style="1" customWidth="1"/>
    <col min="8191" max="8424" width="9.140625" style="1"/>
    <col min="8425" max="8425" width="16.5703125" style="1" customWidth="1"/>
    <col min="8426" max="8426" width="40.7109375" style="1" customWidth="1"/>
    <col min="8427" max="8427" width="11" style="1" customWidth="1"/>
    <col min="8428" max="8433" width="11.42578125" style="1" customWidth="1"/>
    <col min="8434" max="8435" width="13" style="1" customWidth="1"/>
    <col min="8436" max="8439" width="11.140625" style="1" customWidth="1"/>
    <col min="8440" max="8440" width="12.85546875" style="1" customWidth="1"/>
    <col min="8441" max="8442" width="12.28515625" style="1" customWidth="1"/>
    <col min="8443" max="8443" width="11" style="1" customWidth="1"/>
    <col min="8444" max="8445" width="11.5703125" style="1" customWidth="1"/>
    <col min="8446" max="8446" width="19.5703125" style="1" customWidth="1"/>
    <col min="8447" max="8680" width="9.140625" style="1"/>
    <col min="8681" max="8681" width="16.5703125" style="1" customWidth="1"/>
    <col min="8682" max="8682" width="40.7109375" style="1" customWidth="1"/>
    <col min="8683" max="8683" width="11" style="1" customWidth="1"/>
    <col min="8684" max="8689" width="11.42578125" style="1" customWidth="1"/>
    <col min="8690" max="8691" width="13" style="1" customWidth="1"/>
    <col min="8692" max="8695" width="11.140625" style="1" customWidth="1"/>
    <col min="8696" max="8696" width="12.85546875" style="1" customWidth="1"/>
    <col min="8697" max="8698" width="12.28515625" style="1" customWidth="1"/>
    <col min="8699" max="8699" width="11" style="1" customWidth="1"/>
    <col min="8700" max="8701" width="11.5703125" style="1" customWidth="1"/>
    <col min="8702" max="8702" width="19.5703125" style="1" customWidth="1"/>
    <col min="8703" max="8936" width="9.140625" style="1"/>
    <col min="8937" max="8937" width="16.5703125" style="1" customWidth="1"/>
    <col min="8938" max="8938" width="40.7109375" style="1" customWidth="1"/>
    <col min="8939" max="8939" width="11" style="1" customWidth="1"/>
    <col min="8940" max="8945" width="11.42578125" style="1" customWidth="1"/>
    <col min="8946" max="8947" width="13" style="1" customWidth="1"/>
    <col min="8948" max="8951" width="11.140625" style="1" customWidth="1"/>
    <col min="8952" max="8952" width="12.85546875" style="1" customWidth="1"/>
    <col min="8953" max="8954" width="12.28515625" style="1" customWidth="1"/>
    <col min="8955" max="8955" width="11" style="1" customWidth="1"/>
    <col min="8956" max="8957" width="11.5703125" style="1" customWidth="1"/>
    <col min="8958" max="8958" width="19.5703125" style="1" customWidth="1"/>
    <col min="8959" max="9192" width="9.140625" style="1"/>
    <col min="9193" max="9193" width="16.5703125" style="1" customWidth="1"/>
    <col min="9194" max="9194" width="40.7109375" style="1" customWidth="1"/>
    <col min="9195" max="9195" width="11" style="1" customWidth="1"/>
    <col min="9196" max="9201" width="11.42578125" style="1" customWidth="1"/>
    <col min="9202" max="9203" width="13" style="1" customWidth="1"/>
    <col min="9204" max="9207" width="11.140625" style="1" customWidth="1"/>
    <col min="9208" max="9208" width="12.85546875" style="1" customWidth="1"/>
    <col min="9209" max="9210" width="12.28515625" style="1" customWidth="1"/>
    <col min="9211" max="9211" width="11" style="1" customWidth="1"/>
    <col min="9212" max="9213" width="11.5703125" style="1" customWidth="1"/>
    <col min="9214" max="9214" width="19.5703125" style="1" customWidth="1"/>
    <col min="9215" max="9448" width="9.140625" style="1"/>
    <col min="9449" max="9449" width="16.5703125" style="1" customWidth="1"/>
    <col min="9450" max="9450" width="40.7109375" style="1" customWidth="1"/>
    <col min="9451" max="9451" width="11" style="1" customWidth="1"/>
    <col min="9452" max="9457" width="11.42578125" style="1" customWidth="1"/>
    <col min="9458" max="9459" width="13" style="1" customWidth="1"/>
    <col min="9460" max="9463" width="11.140625" style="1" customWidth="1"/>
    <col min="9464" max="9464" width="12.85546875" style="1" customWidth="1"/>
    <col min="9465" max="9466" width="12.28515625" style="1" customWidth="1"/>
    <col min="9467" max="9467" width="11" style="1" customWidth="1"/>
    <col min="9468" max="9469" width="11.5703125" style="1" customWidth="1"/>
    <col min="9470" max="9470" width="19.5703125" style="1" customWidth="1"/>
    <col min="9471" max="9704" width="9.140625" style="1"/>
    <col min="9705" max="9705" width="16.5703125" style="1" customWidth="1"/>
    <col min="9706" max="9706" width="40.7109375" style="1" customWidth="1"/>
    <col min="9707" max="9707" width="11" style="1" customWidth="1"/>
    <col min="9708" max="9713" width="11.42578125" style="1" customWidth="1"/>
    <col min="9714" max="9715" width="13" style="1" customWidth="1"/>
    <col min="9716" max="9719" width="11.140625" style="1" customWidth="1"/>
    <col min="9720" max="9720" width="12.85546875" style="1" customWidth="1"/>
    <col min="9721" max="9722" width="12.28515625" style="1" customWidth="1"/>
    <col min="9723" max="9723" width="11" style="1" customWidth="1"/>
    <col min="9724" max="9725" width="11.5703125" style="1" customWidth="1"/>
    <col min="9726" max="9726" width="19.5703125" style="1" customWidth="1"/>
    <col min="9727" max="9960" width="9.140625" style="1"/>
    <col min="9961" max="9961" width="16.5703125" style="1" customWidth="1"/>
    <col min="9962" max="9962" width="40.7109375" style="1" customWidth="1"/>
    <col min="9963" max="9963" width="11" style="1" customWidth="1"/>
    <col min="9964" max="9969" width="11.42578125" style="1" customWidth="1"/>
    <col min="9970" max="9971" width="13" style="1" customWidth="1"/>
    <col min="9972" max="9975" width="11.140625" style="1" customWidth="1"/>
    <col min="9976" max="9976" width="12.85546875" style="1" customWidth="1"/>
    <col min="9977" max="9978" width="12.28515625" style="1" customWidth="1"/>
    <col min="9979" max="9979" width="11" style="1" customWidth="1"/>
    <col min="9980" max="9981" width="11.5703125" style="1" customWidth="1"/>
    <col min="9982" max="9982" width="19.5703125" style="1" customWidth="1"/>
    <col min="9983" max="10216" width="9.140625" style="1"/>
    <col min="10217" max="10217" width="16.5703125" style="1" customWidth="1"/>
    <col min="10218" max="10218" width="40.7109375" style="1" customWidth="1"/>
    <col min="10219" max="10219" width="11" style="1" customWidth="1"/>
    <col min="10220" max="10225" width="11.42578125" style="1" customWidth="1"/>
    <col min="10226" max="10227" width="13" style="1" customWidth="1"/>
    <col min="10228" max="10231" width="11.140625" style="1" customWidth="1"/>
    <col min="10232" max="10232" width="12.85546875" style="1" customWidth="1"/>
    <col min="10233" max="10234" width="12.28515625" style="1" customWidth="1"/>
    <col min="10235" max="10235" width="11" style="1" customWidth="1"/>
    <col min="10236" max="10237" width="11.5703125" style="1" customWidth="1"/>
    <col min="10238" max="10238" width="19.5703125" style="1" customWidth="1"/>
    <col min="10239" max="10472" width="9.140625" style="1"/>
    <col min="10473" max="10473" width="16.5703125" style="1" customWidth="1"/>
    <col min="10474" max="10474" width="40.7109375" style="1" customWidth="1"/>
    <col min="10475" max="10475" width="11" style="1" customWidth="1"/>
    <col min="10476" max="10481" width="11.42578125" style="1" customWidth="1"/>
    <col min="10482" max="10483" width="13" style="1" customWidth="1"/>
    <col min="10484" max="10487" width="11.140625" style="1" customWidth="1"/>
    <col min="10488" max="10488" width="12.85546875" style="1" customWidth="1"/>
    <col min="10489" max="10490" width="12.28515625" style="1" customWidth="1"/>
    <col min="10491" max="10491" width="11" style="1" customWidth="1"/>
    <col min="10492" max="10493" width="11.5703125" style="1" customWidth="1"/>
    <col min="10494" max="10494" width="19.5703125" style="1" customWidth="1"/>
    <col min="10495" max="10728" width="9.140625" style="1"/>
    <col min="10729" max="10729" width="16.5703125" style="1" customWidth="1"/>
    <col min="10730" max="10730" width="40.7109375" style="1" customWidth="1"/>
    <col min="10731" max="10731" width="11" style="1" customWidth="1"/>
    <col min="10732" max="10737" width="11.42578125" style="1" customWidth="1"/>
    <col min="10738" max="10739" width="13" style="1" customWidth="1"/>
    <col min="10740" max="10743" width="11.140625" style="1" customWidth="1"/>
    <col min="10744" max="10744" width="12.85546875" style="1" customWidth="1"/>
    <col min="10745" max="10746" width="12.28515625" style="1" customWidth="1"/>
    <col min="10747" max="10747" width="11" style="1" customWidth="1"/>
    <col min="10748" max="10749" width="11.5703125" style="1" customWidth="1"/>
    <col min="10750" max="10750" width="19.5703125" style="1" customWidth="1"/>
    <col min="10751" max="10984" width="9.140625" style="1"/>
    <col min="10985" max="10985" width="16.5703125" style="1" customWidth="1"/>
    <col min="10986" max="10986" width="40.7109375" style="1" customWidth="1"/>
    <col min="10987" max="10987" width="11" style="1" customWidth="1"/>
    <col min="10988" max="10993" width="11.42578125" style="1" customWidth="1"/>
    <col min="10994" max="10995" width="13" style="1" customWidth="1"/>
    <col min="10996" max="10999" width="11.140625" style="1" customWidth="1"/>
    <col min="11000" max="11000" width="12.85546875" style="1" customWidth="1"/>
    <col min="11001" max="11002" width="12.28515625" style="1" customWidth="1"/>
    <col min="11003" max="11003" width="11" style="1" customWidth="1"/>
    <col min="11004" max="11005" width="11.5703125" style="1" customWidth="1"/>
    <col min="11006" max="11006" width="19.5703125" style="1" customWidth="1"/>
    <col min="11007" max="11240" width="9.140625" style="1"/>
    <col min="11241" max="11241" width="16.5703125" style="1" customWidth="1"/>
    <col min="11242" max="11242" width="40.7109375" style="1" customWidth="1"/>
    <col min="11243" max="11243" width="11" style="1" customWidth="1"/>
    <col min="11244" max="11249" width="11.42578125" style="1" customWidth="1"/>
    <col min="11250" max="11251" width="13" style="1" customWidth="1"/>
    <col min="11252" max="11255" width="11.140625" style="1" customWidth="1"/>
    <col min="11256" max="11256" width="12.85546875" style="1" customWidth="1"/>
    <col min="11257" max="11258" width="12.28515625" style="1" customWidth="1"/>
    <col min="11259" max="11259" width="11" style="1" customWidth="1"/>
    <col min="11260" max="11261" width="11.5703125" style="1" customWidth="1"/>
    <col min="11262" max="11262" width="19.5703125" style="1" customWidth="1"/>
    <col min="11263" max="11496" width="9.140625" style="1"/>
    <col min="11497" max="11497" width="16.5703125" style="1" customWidth="1"/>
    <col min="11498" max="11498" width="40.7109375" style="1" customWidth="1"/>
    <col min="11499" max="11499" width="11" style="1" customWidth="1"/>
    <col min="11500" max="11505" width="11.42578125" style="1" customWidth="1"/>
    <col min="11506" max="11507" width="13" style="1" customWidth="1"/>
    <col min="11508" max="11511" width="11.140625" style="1" customWidth="1"/>
    <col min="11512" max="11512" width="12.85546875" style="1" customWidth="1"/>
    <col min="11513" max="11514" width="12.28515625" style="1" customWidth="1"/>
    <col min="11515" max="11515" width="11" style="1" customWidth="1"/>
    <col min="11516" max="11517" width="11.5703125" style="1" customWidth="1"/>
    <col min="11518" max="11518" width="19.5703125" style="1" customWidth="1"/>
    <col min="11519" max="11752" width="9.140625" style="1"/>
    <col min="11753" max="11753" width="16.5703125" style="1" customWidth="1"/>
    <col min="11754" max="11754" width="40.7109375" style="1" customWidth="1"/>
    <col min="11755" max="11755" width="11" style="1" customWidth="1"/>
    <col min="11756" max="11761" width="11.42578125" style="1" customWidth="1"/>
    <col min="11762" max="11763" width="13" style="1" customWidth="1"/>
    <col min="11764" max="11767" width="11.140625" style="1" customWidth="1"/>
    <col min="11768" max="11768" width="12.85546875" style="1" customWidth="1"/>
    <col min="11769" max="11770" width="12.28515625" style="1" customWidth="1"/>
    <col min="11771" max="11771" width="11" style="1" customWidth="1"/>
    <col min="11772" max="11773" width="11.5703125" style="1" customWidth="1"/>
    <col min="11774" max="11774" width="19.5703125" style="1" customWidth="1"/>
    <col min="11775" max="12008" width="9.140625" style="1"/>
    <col min="12009" max="12009" width="16.5703125" style="1" customWidth="1"/>
    <col min="12010" max="12010" width="40.7109375" style="1" customWidth="1"/>
    <col min="12011" max="12011" width="11" style="1" customWidth="1"/>
    <col min="12012" max="12017" width="11.42578125" style="1" customWidth="1"/>
    <col min="12018" max="12019" width="13" style="1" customWidth="1"/>
    <col min="12020" max="12023" width="11.140625" style="1" customWidth="1"/>
    <col min="12024" max="12024" width="12.85546875" style="1" customWidth="1"/>
    <col min="12025" max="12026" width="12.28515625" style="1" customWidth="1"/>
    <col min="12027" max="12027" width="11" style="1" customWidth="1"/>
    <col min="12028" max="12029" width="11.5703125" style="1" customWidth="1"/>
    <col min="12030" max="12030" width="19.5703125" style="1" customWidth="1"/>
    <col min="12031" max="12264" width="9.140625" style="1"/>
    <col min="12265" max="12265" width="16.5703125" style="1" customWidth="1"/>
    <col min="12266" max="12266" width="40.7109375" style="1" customWidth="1"/>
    <col min="12267" max="12267" width="11" style="1" customWidth="1"/>
    <col min="12268" max="12273" width="11.42578125" style="1" customWidth="1"/>
    <col min="12274" max="12275" width="13" style="1" customWidth="1"/>
    <col min="12276" max="12279" width="11.140625" style="1" customWidth="1"/>
    <col min="12280" max="12280" width="12.85546875" style="1" customWidth="1"/>
    <col min="12281" max="12282" width="12.28515625" style="1" customWidth="1"/>
    <col min="12283" max="12283" width="11" style="1" customWidth="1"/>
    <col min="12284" max="12285" width="11.5703125" style="1" customWidth="1"/>
    <col min="12286" max="12286" width="19.5703125" style="1" customWidth="1"/>
    <col min="12287" max="12520" width="9.140625" style="1"/>
    <col min="12521" max="12521" width="16.5703125" style="1" customWidth="1"/>
    <col min="12522" max="12522" width="40.7109375" style="1" customWidth="1"/>
    <col min="12523" max="12523" width="11" style="1" customWidth="1"/>
    <col min="12524" max="12529" width="11.42578125" style="1" customWidth="1"/>
    <col min="12530" max="12531" width="13" style="1" customWidth="1"/>
    <col min="12532" max="12535" width="11.140625" style="1" customWidth="1"/>
    <col min="12536" max="12536" width="12.85546875" style="1" customWidth="1"/>
    <col min="12537" max="12538" width="12.28515625" style="1" customWidth="1"/>
    <col min="12539" max="12539" width="11" style="1" customWidth="1"/>
    <col min="12540" max="12541" width="11.5703125" style="1" customWidth="1"/>
    <col min="12542" max="12542" width="19.5703125" style="1" customWidth="1"/>
    <col min="12543" max="12776" width="9.140625" style="1"/>
    <col min="12777" max="12777" width="16.5703125" style="1" customWidth="1"/>
    <col min="12778" max="12778" width="40.7109375" style="1" customWidth="1"/>
    <col min="12779" max="12779" width="11" style="1" customWidth="1"/>
    <col min="12780" max="12785" width="11.42578125" style="1" customWidth="1"/>
    <col min="12786" max="12787" width="13" style="1" customWidth="1"/>
    <col min="12788" max="12791" width="11.140625" style="1" customWidth="1"/>
    <col min="12792" max="12792" width="12.85546875" style="1" customWidth="1"/>
    <col min="12793" max="12794" width="12.28515625" style="1" customWidth="1"/>
    <col min="12795" max="12795" width="11" style="1" customWidth="1"/>
    <col min="12796" max="12797" width="11.5703125" style="1" customWidth="1"/>
    <col min="12798" max="12798" width="19.5703125" style="1" customWidth="1"/>
    <col min="12799" max="13032" width="9.140625" style="1"/>
    <col min="13033" max="13033" width="16.5703125" style="1" customWidth="1"/>
    <col min="13034" max="13034" width="40.7109375" style="1" customWidth="1"/>
    <col min="13035" max="13035" width="11" style="1" customWidth="1"/>
    <col min="13036" max="13041" width="11.42578125" style="1" customWidth="1"/>
    <col min="13042" max="13043" width="13" style="1" customWidth="1"/>
    <col min="13044" max="13047" width="11.140625" style="1" customWidth="1"/>
    <col min="13048" max="13048" width="12.85546875" style="1" customWidth="1"/>
    <col min="13049" max="13050" width="12.28515625" style="1" customWidth="1"/>
    <col min="13051" max="13051" width="11" style="1" customWidth="1"/>
    <col min="13052" max="13053" width="11.5703125" style="1" customWidth="1"/>
    <col min="13054" max="13054" width="19.5703125" style="1" customWidth="1"/>
    <col min="13055" max="13288" width="9.140625" style="1"/>
    <col min="13289" max="13289" width="16.5703125" style="1" customWidth="1"/>
    <col min="13290" max="13290" width="40.7109375" style="1" customWidth="1"/>
    <col min="13291" max="13291" width="11" style="1" customWidth="1"/>
    <col min="13292" max="13297" width="11.42578125" style="1" customWidth="1"/>
    <col min="13298" max="13299" width="13" style="1" customWidth="1"/>
    <col min="13300" max="13303" width="11.140625" style="1" customWidth="1"/>
    <col min="13304" max="13304" width="12.85546875" style="1" customWidth="1"/>
    <col min="13305" max="13306" width="12.28515625" style="1" customWidth="1"/>
    <col min="13307" max="13307" width="11" style="1" customWidth="1"/>
    <col min="13308" max="13309" width="11.5703125" style="1" customWidth="1"/>
    <col min="13310" max="13310" width="19.5703125" style="1" customWidth="1"/>
    <col min="13311" max="13544" width="9.140625" style="1"/>
    <col min="13545" max="13545" width="16.5703125" style="1" customWidth="1"/>
    <col min="13546" max="13546" width="40.7109375" style="1" customWidth="1"/>
    <col min="13547" max="13547" width="11" style="1" customWidth="1"/>
    <col min="13548" max="13553" width="11.42578125" style="1" customWidth="1"/>
    <col min="13554" max="13555" width="13" style="1" customWidth="1"/>
    <col min="13556" max="13559" width="11.140625" style="1" customWidth="1"/>
    <col min="13560" max="13560" width="12.85546875" style="1" customWidth="1"/>
    <col min="13561" max="13562" width="12.28515625" style="1" customWidth="1"/>
    <col min="13563" max="13563" width="11" style="1" customWidth="1"/>
    <col min="13564" max="13565" width="11.5703125" style="1" customWidth="1"/>
    <col min="13566" max="13566" width="19.5703125" style="1" customWidth="1"/>
    <col min="13567" max="13800" width="9.140625" style="1"/>
    <col min="13801" max="13801" width="16.5703125" style="1" customWidth="1"/>
    <col min="13802" max="13802" width="40.7109375" style="1" customWidth="1"/>
    <col min="13803" max="13803" width="11" style="1" customWidth="1"/>
    <col min="13804" max="13809" width="11.42578125" style="1" customWidth="1"/>
    <col min="13810" max="13811" width="13" style="1" customWidth="1"/>
    <col min="13812" max="13815" width="11.140625" style="1" customWidth="1"/>
    <col min="13816" max="13816" width="12.85546875" style="1" customWidth="1"/>
    <col min="13817" max="13818" width="12.28515625" style="1" customWidth="1"/>
    <col min="13819" max="13819" width="11" style="1" customWidth="1"/>
    <col min="13820" max="13821" width="11.5703125" style="1" customWidth="1"/>
    <col min="13822" max="13822" width="19.5703125" style="1" customWidth="1"/>
    <col min="13823" max="14056" width="9.140625" style="1"/>
    <col min="14057" max="14057" width="16.5703125" style="1" customWidth="1"/>
    <col min="14058" max="14058" width="40.7109375" style="1" customWidth="1"/>
    <col min="14059" max="14059" width="11" style="1" customWidth="1"/>
    <col min="14060" max="14065" width="11.42578125" style="1" customWidth="1"/>
    <col min="14066" max="14067" width="13" style="1" customWidth="1"/>
    <col min="14068" max="14071" width="11.140625" style="1" customWidth="1"/>
    <col min="14072" max="14072" width="12.85546875" style="1" customWidth="1"/>
    <col min="14073" max="14074" width="12.28515625" style="1" customWidth="1"/>
    <col min="14075" max="14075" width="11" style="1" customWidth="1"/>
    <col min="14076" max="14077" width="11.5703125" style="1" customWidth="1"/>
    <col min="14078" max="14078" width="19.5703125" style="1" customWidth="1"/>
    <col min="14079" max="14312" width="9.140625" style="1"/>
    <col min="14313" max="14313" width="16.5703125" style="1" customWidth="1"/>
    <col min="14314" max="14314" width="40.7109375" style="1" customWidth="1"/>
    <col min="14315" max="14315" width="11" style="1" customWidth="1"/>
    <col min="14316" max="14321" width="11.42578125" style="1" customWidth="1"/>
    <col min="14322" max="14323" width="13" style="1" customWidth="1"/>
    <col min="14324" max="14327" width="11.140625" style="1" customWidth="1"/>
    <col min="14328" max="14328" width="12.85546875" style="1" customWidth="1"/>
    <col min="14329" max="14330" width="12.28515625" style="1" customWidth="1"/>
    <col min="14331" max="14331" width="11" style="1" customWidth="1"/>
    <col min="14332" max="14333" width="11.5703125" style="1" customWidth="1"/>
    <col min="14334" max="14334" width="19.5703125" style="1" customWidth="1"/>
    <col min="14335" max="14568" width="9.140625" style="1"/>
    <col min="14569" max="14569" width="16.5703125" style="1" customWidth="1"/>
    <col min="14570" max="14570" width="40.7109375" style="1" customWidth="1"/>
    <col min="14571" max="14571" width="11" style="1" customWidth="1"/>
    <col min="14572" max="14577" width="11.42578125" style="1" customWidth="1"/>
    <col min="14578" max="14579" width="13" style="1" customWidth="1"/>
    <col min="14580" max="14583" width="11.140625" style="1" customWidth="1"/>
    <col min="14584" max="14584" width="12.85546875" style="1" customWidth="1"/>
    <col min="14585" max="14586" width="12.28515625" style="1" customWidth="1"/>
    <col min="14587" max="14587" width="11" style="1" customWidth="1"/>
    <col min="14588" max="14589" width="11.5703125" style="1" customWidth="1"/>
    <col min="14590" max="14590" width="19.5703125" style="1" customWidth="1"/>
    <col min="14591" max="14824" width="9.140625" style="1"/>
    <col min="14825" max="14825" width="16.5703125" style="1" customWidth="1"/>
    <col min="14826" max="14826" width="40.7109375" style="1" customWidth="1"/>
    <col min="14827" max="14827" width="11" style="1" customWidth="1"/>
    <col min="14828" max="14833" width="11.42578125" style="1" customWidth="1"/>
    <col min="14834" max="14835" width="13" style="1" customWidth="1"/>
    <col min="14836" max="14839" width="11.140625" style="1" customWidth="1"/>
    <col min="14840" max="14840" width="12.85546875" style="1" customWidth="1"/>
    <col min="14841" max="14842" width="12.28515625" style="1" customWidth="1"/>
    <col min="14843" max="14843" width="11" style="1" customWidth="1"/>
    <col min="14844" max="14845" width="11.5703125" style="1" customWidth="1"/>
    <col min="14846" max="14846" width="19.5703125" style="1" customWidth="1"/>
    <col min="14847" max="15080" width="9.140625" style="1"/>
    <col min="15081" max="15081" width="16.5703125" style="1" customWidth="1"/>
    <col min="15082" max="15082" width="40.7109375" style="1" customWidth="1"/>
    <col min="15083" max="15083" width="11" style="1" customWidth="1"/>
    <col min="15084" max="15089" width="11.42578125" style="1" customWidth="1"/>
    <col min="15090" max="15091" width="13" style="1" customWidth="1"/>
    <col min="15092" max="15095" width="11.140625" style="1" customWidth="1"/>
    <col min="15096" max="15096" width="12.85546875" style="1" customWidth="1"/>
    <col min="15097" max="15098" width="12.28515625" style="1" customWidth="1"/>
    <col min="15099" max="15099" width="11" style="1" customWidth="1"/>
    <col min="15100" max="15101" width="11.5703125" style="1" customWidth="1"/>
    <col min="15102" max="15102" width="19.5703125" style="1" customWidth="1"/>
    <col min="15103" max="15336" width="9.140625" style="1"/>
    <col min="15337" max="15337" width="16.5703125" style="1" customWidth="1"/>
    <col min="15338" max="15338" width="40.7109375" style="1" customWidth="1"/>
    <col min="15339" max="15339" width="11" style="1" customWidth="1"/>
    <col min="15340" max="15345" width="11.42578125" style="1" customWidth="1"/>
    <col min="15346" max="15347" width="13" style="1" customWidth="1"/>
    <col min="15348" max="15351" width="11.140625" style="1" customWidth="1"/>
    <col min="15352" max="15352" width="12.85546875" style="1" customWidth="1"/>
    <col min="15353" max="15354" width="12.28515625" style="1" customWidth="1"/>
    <col min="15355" max="15355" width="11" style="1" customWidth="1"/>
    <col min="15356" max="15357" width="11.5703125" style="1" customWidth="1"/>
    <col min="15358" max="15358" width="19.5703125" style="1" customWidth="1"/>
    <col min="15359" max="15592" width="9.140625" style="1"/>
    <col min="15593" max="15593" width="16.5703125" style="1" customWidth="1"/>
    <col min="15594" max="15594" width="40.7109375" style="1" customWidth="1"/>
    <col min="15595" max="15595" width="11" style="1" customWidth="1"/>
    <col min="15596" max="15601" width="11.42578125" style="1" customWidth="1"/>
    <col min="15602" max="15603" width="13" style="1" customWidth="1"/>
    <col min="15604" max="15607" width="11.140625" style="1" customWidth="1"/>
    <col min="15608" max="15608" width="12.85546875" style="1" customWidth="1"/>
    <col min="15609" max="15610" width="12.28515625" style="1" customWidth="1"/>
    <col min="15611" max="15611" width="11" style="1" customWidth="1"/>
    <col min="15612" max="15613" width="11.5703125" style="1" customWidth="1"/>
    <col min="15614" max="15614" width="19.5703125" style="1" customWidth="1"/>
    <col min="15615" max="15848" width="9.140625" style="1"/>
    <col min="15849" max="15849" width="16.5703125" style="1" customWidth="1"/>
    <col min="15850" max="15850" width="40.7109375" style="1" customWidth="1"/>
    <col min="15851" max="15851" width="11" style="1" customWidth="1"/>
    <col min="15852" max="15857" width="11.42578125" style="1" customWidth="1"/>
    <col min="15858" max="15859" width="13" style="1" customWidth="1"/>
    <col min="15860" max="15863" width="11.140625" style="1" customWidth="1"/>
    <col min="15864" max="15864" width="12.85546875" style="1" customWidth="1"/>
    <col min="15865" max="15866" width="12.28515625" style="1" customWidth="1"/>
    <col min="15867" max="15867" width="11" style="1" customWidth="1"/>
    <col min="15868" max="15869" width="11.5703125" style="1" customWidth="1"/>
    <col min="15870" max="15870" width="19.5703125" style="1" customWidth="1"/>
    <col min="15871" max="16104" width="9.140625" style="1"/>
    <col min="16105" max="16105" width="16.5703125" style="1" customWidth="1"/>
    <col min="16106" max="16106" width="40.7109375" style="1" customWidth="1"/>
    <col min="16107" max="16107" width="11" style="1" customWidth="1"/>
    <col min="16108" max="16113" width="11.42578125" style="1" customWidth="1"/>
    <col min="16114" max="16115" width="13" style="1" customWidth="1"/>
    <col min="16116" max="16119" width="11.140625" style="1" customWidth="1"/>
    <col min="16120" max="16120" width="12.85546875" style="1" customWidth="1"/>
    <col min="16121" max="16122" width="12.28515625" style="1" customWidth="1"/>
    <col min="16123" max="16123" width="11" style="1" customWidth="1"/>
    <col min="16124" max="16125" width="11.5703125" style="1" customWidth="1"/>
    <col min="16126" max="16126" width="19.5703125" style="1" customWidth="1"/>
    <col min="16127" max="16384" width="9.140625" style="1"/>
  </cols>
  <sheetData>
    <row r="1" spans="1:8" ht="62.25" customHeight="1">
      <c r="C1" s="35" t="s">
        <v>1056</v>
      </c>
      <c r="D1" s="35"/>
      <c r="E1" s="35"/>
      <c r="F1" s="35"/>
    </row>
    <row r="3" spans="1:8" ht="62.25" customHeight="1">
      <c r="C3" s="35" t="s">
        <v>192</v>
      </c>
      <c r="D3" s="35"/>
      <c r="E3" s="35"/>
      <c r="F3" s="35"/>
    </row>
    <row r="5" spans="1:8" ht="33.75" customHeight="1">
      <c r="A5" s="75" t="s">
        <v>191</v>
      </c>
      <c r="B5" s="75"/>
      <c r="C5" s="75"/>
      <c r="D5" s="75"/>
      <c r="E5" s="75"/>
      <c r="F5" s="75"/>
    </row>
    <row r="6" spans="1:8" ht="19.5" customHeight="1">
      <c r="E6" s="76" t="s">
        <v>190</v>
      </c>
      <c r="F6" s="76"/>
      <c r="G6" s="17"/>
    </row>
    <row r="7" spans="1:8" ht="15.75" customHeight="1">
      <c r="A7" s="77" t="s">
        <v>189</v>
      </c>
      <c r="B7" s="77" t="s">
        <v>188</v>
      </c>
      <c r="C7" s="77" t="s">
        <v>187</v>
      </c>
      <c r="D7" s="78" t="s">
        <v>186</v>
      </c>
      <c r="E7" s="78"/>
      <c r="F7" s="78"/>
    </row>
    <row r="8" spans="1:8" ht="21" customHeight="1">
      <c r="A8" s="77"/>
      <c r="B8" s="77"/>
      <c r="C8" s="77"/>
      <c r="D8" s="79" t="s">
        <v>185</v>
      </c>
      <c r="E8" s="79" t="s">
        <v>84</v>
      </c>
      <c r="F8" s="79"/>
    </row>
    <row r="9" spans="1:8" ht="33" customHeight="1">
      <c r="A9" s="77"/>
      <c r="B9" s="77"/>
      <c r="C9" s="77"/>
      <c r="D9" s="79"/>
      <c r="E9" s="16" t="s">
        <v>184</v>
      </c>
      <c r="F9" s="16" t="s">
        <v>183</v>
      </c>
    </row>
    <row r="10" spans="1:8" ht="23.25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H10" s="11"/>
    </row>
    <row r="11" spans="1:8">
      <c r="A11" s="12" t="s">
        <v>182</v>
      </c>
      <c r="B11" s="13" t="s">
        <v>181</v>
      </c>
      <c r="C11" s="12" t="s">
        <v>0</v>
      </c>
      <c r="D11" s="8">
        <f t="shared" ref="D11:D47" si="0">+E11+F11</f>
        <v>5795039</v>
      </c>
      <c r="E11" s="8">
        <f>+E12+E41+E53</f>
        <v>4955551</v>
      </c>
      <c r="F11" s="8">
        <f>+F12+F41+F53</f>
        <v>839488</v>
      </c>
      <c r="H11" s="11"/>
    </row>
    <row r="12" spans="1:8" ht="21">
      <c r="A12" s="12" t="s">
        <v>180</v>
      </c>
      <c r="B12" s="13" t="s">
        <v>179</v>
      </c>
      <c r="C12" s="12" t="s">
        <v>178</v>
      </c>
      <c r="D12" s="8">
        <f t="shared" si="0"/>
        <v>1724565.7</v>
      </c>
      <c r="E12" s="8">
        <f>+E13+E17+E19+E38</f>
        <v>1724565.7</v>
      </c>
      <c r="F12" s="8">
        <f>+F13+F17+F19+F38</f>
        <v>0</v>
      </c>
      <c r="G12" s="11"/>
      <c r="H12" s="11"/>
    </row>
    <row r="13" spans="1:8" ht="21">
      <c r="A13" s="12" t="s">
        <v>177</v>
      </c>
      <c r="B13" s="13" t="s">
        <v>176</v>
      </c>
      <c r="C13" s="12" t="s">
        <v>175</v>
      </c>
      <c r="D13" s="8">
        <f t="shared" si="0"/>
        <v>492645.7</v>
      </c>
      <c r="E13" s="8">
        <f>+E14+E15+E16</f>
        <v>492645.7</v>
      </c>
      <c r="F13" s="8">
        <f>+F14+F15+F16</f>
        <v>0</v>
      </c>
      <c r="G13" s="11"/>
    </row>
    <row r="14" spans="1:8" ht="21">
      <c r="A14" s="9" t="s">
        <v>174</v>
      </c>
      <c r="B14" s="10" t="s">
        <v>173</v>
      </c>
      <c r="C14" s="9" t="s">
        <v>0</v>
      </c>
      <c r="D14" s="8">
        <f t="shared" si="0"/>
        <v>63000</v>
      </c>
      <c r="E14" s="7">
        <v>63000</v>
      </c>
      <c r="F14" s="7"/>
    </row>
    <row r="15" spans="1:8" ht="21">
      <c r="A15" s="9" t="s">
        <v>172</v>
      </c>
      <c r="B15" s="10" t="s">
        <v>171</v>
      </c>
      <c r="C15" s="9" t="s">
        <v>0</v>
      </c>
      <c r="D15" s="8">
        <f t="shared" si="0"/>
        <v>31000</v>
      </c>
      <c r="E15" s="7">
        <v>31000</v>
      </c>
      <c r="F15" s="7"/>
    </row>
    <row r="16" spans="1:8">
      <c r="A16" s="9" t="s">
        <v>170</v>
      </c>
      <c r="B16" s="10" t="s">
        <v>169</v>
      </c>
      <c r="C16" s="9" t="s">
        <v>0</v>
      </c>
      <c r="D16" s="8">
        <f t="shared" si="0"/>
        <v>398645.7</v>
      </c>
      <c r="E16" s="7">
        <v>398645.7</v>
      </c>
      <c r="F16" s="7"/>
    </row>
    <row r="17" spans="1:6">
      <c r="A17" s="12" t="s">
        <v>168</v>
      </c>
      <c r="B17" s="13" t="s">
        <v>167</v>
      </c>
      <c r="C17" s="12" t="s">
        <v>166</v>
      </c>
      <c r="D17" s="8">
        <f t="shared" si="0"/>
        <v>613600</v>
      </c>
      <c r="E17" s="8">
        <f>+E18</f>
        <v>613600</v>
      </c>
      <c r="F17" s="8">
        <f>+F18</f>
        <v>0</v>
      </c>
    </row>
    <row r="18" spans="1:6">
      <c r="A18" s="9" t="s">
        <v>165</v>
      </c>
      <c r="B18" s="10" t="s">
        <v>164</v>
      </c>
      <c r="C18" s="9" t="s">
        <v>0</v>
      </c>
      <c r="D18" s="8">
        <f t="shared" si="0"/>
        <v>613600</v>
      </c>
      <c r="E18" s="7">
        <v>613600</v>
      </c>
      <c r="F18" s="7"/>
    </row>
    <row r="19" spans="1:6" ht="63">
      <c r="A19" s="12" t="s">
        <v>163</v>
      </c>
      <c r="B19" s="13" t="s">
        <v>162</v>
      </c>
      <c r="C19" s="12" t="s">
        <v>161</v>
      </c>
      <c r="D19" s="8">
        <f t="shared" si="0"/>
        <v>551320</v>
      </c>
      <c r="E19" s="8">
        <f>+E20+E21+E22+E23+E24+E26+E25+E27+E28+E29+E30+E31+E32+E33+E34+E35+E36+E37</f>
        <v>551320</v>
      </c>
      <c r="F19" s="8">
        <f>+F20+F21+F22+F23+F24+F26+F25+F27+F28+F29+F30+F31+F32+F33+F34+F35+F36+F37</f>
        <v>0</v>
      </c>
    </row>
    <row r="20" spans="1:6" ht="31.5">
      <c r="A20" s="9" t="s">
        <v>160</v>
      </c>
      <c r="B20" s="10" t="s">
        <v>159</v>
      </c>
      <c r="C20" s="9" t="s">
        <v>0</v>
      </c>
      <c r="D20" s="8">
        <f t="shared" si="0"/>
        <v>455551</v>
      </c>
      <c r="E20" s="7">
        <v>455551</v>
      </c>
      <c r="F20" s="7"/>
    </row>
    <row r="21" spans="1:6" ht="42">
      <c r="A21" s="9" t="s">
        <v>158</v>
      </c>
      <c r="B21" s="10" t="s">
        <v>157</v>
      </c>
      <c r="C21" s="9" t="s">
        <v>0</v>
      </c>
      <c r="D21" s="8">
        <f t="shared" si="0"/>
        <v>10000</v>
      </c>
      <c r="E21" s="7">
        <v>10000</v>
      </c>
      <c r="F21" s="7"/>
    </row>
    <row r="22" spans="1:6" ht="31.5">
      <c r="A22" s="9" t="s">
        <v>156</v>
      </c>
      <c r="B22" s="10" t="s">
        <v>155</v>
      </c>
      <c r="C22" s="9" t="s">
        <v>0</v>
      </c>
      <c r="D22" s="8">
        <f t="shared" si="0"/>
        <v>500</v>
      </c>
      <c r="E22" s="7">
        <v>500</v>
      </c>
      <c r="F22" s="7"/>
    </row>
    <row r="23" spans="1:6" ht="52.5">
      <c r="A23" s="9" t="s">
        <v>154</v>
      </c>
      <c r="B23" s="10" t="s">
        <v>153</v>
      </c>
      <c r="C23" s="9" t="s">
        <v>0</v>
      </c>
      <c r="D23" s="8">
        <f t="shared" si="0"/>
        <v>6600</v>
      </c>
      <c r="E23" s="7">
        <v>6600</v>
      </c>
      <c r="F23" s="7"/>
    </row>
    <row r="24" spans="1:6" ht="63">
      <c r="A24" s="9" t="s">
        <v>152</v>
      </c>
      <c r="B24" s="10" t="s">
        <v>151</v>
      </c>
      <c r="C24" s="9" t="s">
        <v>0</v>
      </c>
      <c r="D24" s="8">
        <f t="shared" si="0"/>
        <v>2355</v>
      </c>
      <c r="E24" s="7">
        <v>2355</v>
      </c>
      <c r="F24" s="7"/>
    </row>
    <row r="25" spans="1:6" ht="31.5">
      <c r="A25" s="9" t="s">
        <v>150</v>
      </c>
      <c r="B25" s="10" t="s">
        <v>149</v>
      </c>
      <c r="C25" s="9" t="s">
        <v>0</v>
      </c>
      <c r="D25" s="8">
        <f t="shared" si="0"/>
        <v>2500</v>
      </c>
      <c r="E25" s="7">
        <v>2500</v>
      </c>
      <c r="F25" s="7"/>
    </row>
    <row r="26" spans="1:6" ht="31.5">
      <c r="A26" s="9" t="s">
        <v>148</v>
      </c>
      <c r="B26" s="10" t="s">
        <v>147</v>
      </c>
      <c r="C26" s="9" t="s">
        <v>0</v>
      </c>
      <c r="D26" s="8">
        <f t="shared" si="0"/>
        <v>24000</v>
      </c>
      <c r="E26" s="7">
        <v>24000</v>
      </c>
      <c r="F26" s="7"/>
    </row>
    <row r="27" spans="1:6" ht="42">
      <c r="A27" s="9" t="s">
        <v>146</v>
      </c>
      <c r="B27" s="10" t="s">
        <v>145</v>
      </c>
      <c r="C27" s="9" t="s">
        <v>0</v>
      </c>
      <c r="D27" s="8">
        <f t="shared" si="0"/>
        <v>3000</v>
      </c>
      <c r="E27" s="7">
        <v>3000</v>
      </c>
      <c r="F27" s="7"/>
    </row>
    <row r="28" spans="1:6" ht="52.5">
      <c r="A28" s="9" t="s">
        <v>144</v>
      </c>
      <c r="B28" s="10" t="s">
        <v>143</v>
      </c>
      <c r="C28" s="9" t="s">
        <v>0</v>
      </c>
      <c r="D28" s="8">
        <f t="shared" si="0"/>
        <v>2180</v>
      </c>
      <c r="E28" s="7">
        <v>2180</v>
      </c>
      <c r="F28" s="7"/>
    </row>
    <row r="29" spans="1:6" ht="31.5">
      <c r="A29" s="9" t="s">
        <v>142</v>
      </c>
      <c r="B29" s="10" t="s">
        <v>141</v>
      </c>
      <c r="C29" s="9" t="s">
        <v>0</v>
      </c>
      <c r="D29" s="8">
        <f t="shared" si="0"/>
        <v>7374</v>
      </c>
      <c r="E29" s="7">
        <v>7374</v>
      </c>
      <c r="F29" s="7"/>
    </row>
    <row r="30" spans="1:6" ht="31.5">
      <c r="A30" s="9" t="s">
        <v>140</v>
      </c>
      <c r="B30" s="10" t="s">
        <v>139</v>
      </c>
      <c r="C30" s="9" t="s">
        <v>0</v>
      </c>
      <c r="D30" s="8">
        <f t="shared" si="0"/>
        <v>0</v>
      </c>
      <c r="E30" s="7"/>
      <c r="F30" s="7"/>
    </row>
    <row r="31" spans="1:6" ht="52.5">
      <c r="A31" s="9" t="s">
        <v>138</v>
      </c>
      <c r="B31" s="10" t="s">
        <v>137</v>
      </c>
      <c r="C31" s="9" t="s">
        <v>0</v>
      </c>
      <c r="D31" s="8">
        <f t="shared" si="0"/>
        <v>34000</v>
      </c>
      <c r="E31" s="7">
        <v>34000</v>
      </c>
      <c r="F31" s="7"/>
    </row>
    <row r="32" spans="1:6" ht="63">
      <c r="A32" s="9" t="s">
        <v>136</v>
      </c>
      <c r="B32" s="10" t="s">
        <v>135</v>
      </c>
      <c r="C32" s="9" t="s">
        <v>0</v>
      </c>
      <c r="D32" s="8">
        <f t="shared" si="0"/>
        <v>600</v>
      </c>
      <c r="E32" s="7">
        <v>600</v>
      </c>
      <c r="F32" s="7"/>
    </row>
    <row r="33" spans="1:6" ht="31.5">
      <c r="A33" s="9" t="s">
        <v>134</v>
      </c>
      <c r="B33" s="10" t="s">
        <v>133</v>
      </c>
      <c r="C33" s="9" t="s">
        <v>0</v>
      </c>
      <c r="D33" s="8">
        <f t="shared" si="0"/>
        <v>160</v>
      </c>
      <c r="E33" s="7">
        <v>160</v>
      </c>
      <c r="F33" s="7"/>
    </row>
    <row r="34" spans="1:6" ht="42">
      <c r="A34" s="9" t="s">
        <v>132</v>
      </c>
      <c r="B34" s="10" t="s">
        <v>131</v>
      </c>
      <c r="C34" s="9" t="s">
        <v>0</v>
      </c>
      <c r="D34" s="8">
        <f t="shared" si="0"/>
        <v>2500</v>
      </c>
      <c r="E34" s="7">
        <v>2500</v>
      </c>
      <c r="F34" s="7"/>
    </row>
    <row r="35" spans="1:6" ht="31.5">
      <c r="A35" s="9" t="s">
        <v>130</v>
      </c>
      <c r="B35" s="10" t="s">
        <v>129</v>
      </c>
      <c r="C35" s="9" t="s">
        <v>0</v>
      </c>
      <c r="D35" s="8">
        <f t="shared" si="0"/>
        <v>0</v>
      </c>
      <c r="E35" s="7"/>
      <c r="F35" s="7"/>
    </row>
    <row r="36" spans="1:6" ht="21">
      <c r="A36" s="9" t="s">
        <v>128</v>
      </c>
      <c r="B36" s="10" t="s">
        <v>127</v>
      </c>
      <c r="C36" s="9" t="s">
        <v>0</v>
      </c>
      <c r="D36" s="8">
        <f t="shared" si="0"/>
        <v>0</v>
      </c>
      <c r="E36" s="7"/>
      <c r="F36" s="7"/>
    </row>
    <row r="37" spans="1:6" ht="21">
      <c r="A37" s="9" t="s">
        <v>126</v>
      </c>
      <c r="B37" s="10" t="s">
        <v>125</v>
      </c>
      <c r="C37" s="9" t="s">
        <v>0</v>
      </c>
      <c r="D37" s="8">
        <f t="shared" si="0"/>
        <v>0</v>
      </c>
      <c r="E37" s="7"/>
      <c r="F37" s="7"/>
    </row>
    <row r="38" spans="1:6" ht="21">
      <c r="A38" s="12" t="s">
        <v>124</v>
      </c>
      <c r="B38" s="13" t="s">
        <v>123</v>
      </c>
      <c r="C38" s="12" t="s">
        <v>122</v>
      </c>
      <c r="D38" s="8">
        <f t="shared" si="0"/>
        <v>67000</v>
      </c>
      <c r="E38" s="8">
        <f>+E39+E40</f>
        <v>67000</v>
      </c>
      <c r="F38" s="8">
        <f>+F39+F40</f>
        <v>0</v>
      </c>
    </row>
    <row r="39" spans="1:6" ht="52.5">
      <c r="A39" s="9" t="s">
        <v>121</v>
      </c>
      <c r="B39" s="10" t="s">
        <v>120</v>
      </c>
      <c r="C39" s="9" t="s">
        <v>0</v>
      </c>
      <c r="D39" s="8">
        <f t="shared" si="0"/>
        <v>12000</v>
      </c>
      <c r="E39" s="7">
        <v>12000</v>
      </c>
      <c r="F39" s="7"/>
    </row>
    <row r="40" spans="1:6" ht="63">
      <c r="A40" s="9" t="s">
        <v>119</v>
      </c>
      <c r="B40" s="10" t="s">
        <v>118</v>
      </c>
      <c r="C40" s="9" t="s">
        <v>0</v>
      </c>
      <c r="D40" s="8">
        <f t="shared" si="0"/>
        <v>55000</v>
      </c>
      <c r="E40" s="7">
        <v>55000</v>
      </c>
      <c r="F40" s="7"/>
    </row>
    <row r="41" spans="1:6" ht="31.5">
      <c r="A41" s="12" t="s">
        <v>117</v>
      </c>
      <c r="B41" s="15" t="s">
        <v>116</v>
      </c>
      <c r="C41" s="12" t="s">
        <v>115</v>
      </c>
      <c r="D41" s="8">
        <f t="shared" si="0"/>
        <v>3006614.3</v>
      </c>
      <c r="E41" s="8">
        <f>+E42+E44+E46+E51</f>
        <v>2167126.2999999998</v>
      </c>
      <c r="F41" s="8">
        <f>+F42+F44+F46+F51</f>
        <v>839488</v>
      </c>
    </row>
    <row r="42" spans="1:6" ht="31.5">
      <c r="A42" s="12" t="s">
        <v>114</v>
      </c>
      <c r="B42" s="15" t="s">
        <v>113</v>
      </c>
      <c r="C42" s="12" t="s">
        <v>112</v>
      </c>
      <c r="D42" s="8">
        <f t="shared" si="0"/>
        <v>0</v>
      </c>
      <c r="E42" s="8">
        <f>+E43</f>
        <v>0</v>
      </c>
      <c r="F42" s="8">
        <f>+F43</f>
        <v>0</v>
      </c>
    </row>
    <row r="43" spans="1:6" ht="42">
      <c r="A43" s="9" t="s">
        <v>111</v>
      </c>
      <c r="B43" s="10" t="s">
        <v>110</v>
      </c>
      <c r="C43" s="9"/>
      <c r="D43" s="8">
        <f t="shared" si="0"/>
        <v>0</v>
      </c>
      <c r="E43" s="7"/>
      <c r="F43" s="7"/>
    </row>
    <row r="44" spans="1:6" ht="31.5">
      <c r="A44" s="12" t="s">
        <v>109</v>
      </c>
      <c r="B44" s="13" t="s">
        <v>108</v>
      </c>
      <c r="C44" s="12" t="s">
        <v>107</v>
      </c>
      <c r="D44" s="8">
        <f t="shared" si="0"/>
        <v>0</v>
      </c>
      <c r="E44" s="8">
        <f>+E45</f>
        <v>0</v>
      </c>
      <c r="F44" s="8">
        <f>+F45</f>
        <v>0</v>
      </c>
    </row>
    <row r="45" spans="1:6" ht="42">
      <c r="A45" s="9" t="s">
        <v>106</v>
      </c>
      <c r="B45" s="10" t="s">
        <v>105</v>
      </c>
      <c r="C45" s="9" t="s">
        <v>0</v>
      </c>
      <c r="D45" s="8">
        <f t="shared" si="0"/>
        <v>0</v>
      </c>
      <c r="E45" s="7"/>
      <c r="F45" s="7"/>
    </row>
    <row r="46" spans="1:6" ht="42">
      <c r="A46" s="12" t="s">
        <v>104</v>
      </c>
      <c r="B46" s="13" t="s">
        <v>103</v>
      </c>
      <c r="C46" s="12" t="s">
        <v>102</v>
      </c>
      <c r="D46" s="8">
        <f t="shared" si="0"/>
        <v>2867126.4</v>
      </c>
      <c r="E46" s="8">
        <f>+E47+E50</f>
        <v>2167126.2999999998</v>
      </c>
      <c r="F46" s="8">
        <f>+F47+F50</f>
        <v>700000.1</v>
      </c>
    </row>
    <row r="47" spans="1:6" ht="21">
      <c r="A47" s="9" t="s">
        <v>101</v>
      </c>
      <c r="B47" s="10" t="s">
        <v>100</v>
      </c>
      <c r="C47" s="9" t="s">
        <v>0</v>
      </c>
      <c r="D47" s="8">
        <f t="shared" si="0"/>
        <v>2160328.2999999998</v>
      </c>
      <c r="E47" s="7">
        <v>2160328.2999999998</v>
      </c>
      <c r="F47" s="7"/>
    </row>
    <row r="48" spans="1:6">
      <c r="A48" s="9">
        <v>1252</v>
      </c>
      <c r="B48" s="10" t="s">
        <v>99</v>
      </c>
      <c r="C48" s="9"/>
      <c r="D48" s="7">
        <f>+D49</f>
        <v>0</v>
      </c>
      <c r="E48" s="7">
        <f>+E49</f>
        <v>0</v>
      </c>
      <c r="F48" s="7">
        <f>+F49</f>
        <v>0</v>
      </c>
    </row>
    <row r="49" spans="1:6" ht="31.5">
      <c r="A49" s="9">
        <v>1253</v>
      </c>
      <c r="B49" s="10" t="s">
        <v>98</v>
      </c>
      <c r="C49" s="9"/>
      <c r="D49" s="8"/>
      <c r="E49" s="7"/>
      <c r="F49" s="7"/>
    </row>
    <row r="50" spans="1:6" ht="21">
      <c r="A50" s="9" t="s">
        <v>97</v>
      </c>
      <c r="B50" s="10" t="s">
        <v>96</v>
      </c>
      <c r="C50" s="9" t="s">
        <v>0</v>
      </c>
      <c r="D50" s="8">
        <f t="shared" ref="D50:D58" si="1">+E50+F50</f>
        <v>706798.1</v>
      </c>
      <c r="E50" s="7">
        <v>6798</v>
      </c>
      <c r="F50" s="7">
        <v>700000.1</v>
      </c>
    </row>
    <row r="51" spans="1:6" ht="31.5">
      <c r="A51" s="12" t="s">
        <v>95</v>
      </c>
      <c r="B51" s="13" t="s">
        <v>94</v>
      </c>
      <c r="C51" s="12" t="s">
        <v>93</v>
      </c>
      <c r="D51" s="8">
        <f t="shared" si="1"/>
        <v>139487.9</v>
      </c>
      <c r="E51" s="8">
        <f>+E52</f>
        <v>0</v>
      </c>
      <c r="F51" s="8">
        <f>+F52</f>
        <v>139487.9</v>
      </c>
    </row>
    <row r="52" spans="1:6" ht="21">
      <c r="A52" s="9" t="s">
        <v>92</v>
      </c>
      <c r="B52" s="10" t="s">
        <v>91</v>
      </c>
      <c r="C52" s="9" t="s">
        <v>0</v>
      </c>
      <c r="D52" s="8">
        <f t="shared" si="1"/>
        <v>139487.9</v>
      </c>
      <c r="E52" s="7"/>
      <c r="F52" s="7">
        <v>139487.9</v>
      </c>
    </row>
    <row r="53" spans="1:6" ht="42">
      <c r="A53" s="12" t="s">
        <v>90</v>
      </c>
      <c r="B53" s="13" t="s">
        <v>89</v>
      </c>
      <c r="C53" s="12" t="s">
        <v>88</v>
      </c>
      <c r="D53" s="8">
        <f t="shared" si="1"/>
        <v>1063859</v>
      </c>
      <c r="E53" s="8">
        <f>+E54+E57+E62+E65+E85+E88+E90+E92</f>
        <v>1063859</v>
      </c>
      <c r="F53" s="8">
        <f>+F54+F57+F62+F65+F85+F88+F90+F92</f>
        <v>0</v>
      </c>
    </row>
    <row r="54" spans="1:6">
      <c r="A54" s="12" t="s">
        <v>87</v>
      </c>
      <c r="B54" s="13" t="s">
        <v>86</v>
      </c>
      <c r="C54" s="12" t="s">
        <v>85</v>
      </c>
      <c r="D54" s="8">
        <f t="shared" si="1"/>
        <v>0</v>
      </c>
      <c r="E54" s="8">
        <f>+E56</f>
        <v>0</v>
      </c>
      <c r="F54" s="8">
        <f>+F56</f>
        <v>0</v>
      </c>
    </row>
    <row r="55" spans="1:6">
      <c r="A55" s="9"/>
      <c r="B55" s="10" t="s">
        <v>84</v>
      </c>
      <c r="C55" s="9"/>
      <c r="D55" s="8">
        <f t="shared" si="1"/>
        <v>0</v>
      </c>
      <c r="E55" s="7"/>
      <c r="F55" s="7"/>
    </row>
    <row r="56" spans="1:6" ht="31.5">
      <c r="A56" s="9" t="s">
        <v>83</v>
      </c>
      <c r="B56" s="10" t="s">
        <v>82</v>
      </c>
      <c r="C56" s="9"/>
      <c r="D56" s="8">
        <f t="shared" si="1"/>
        <v>0</v>
      </c>
      <c r="E56" s="7"/>
      <c r="F56" s="7"/>
    </row>
    <row r="57" spans="1:6" ht="31.5">
      <c r="A57" s="12" t="s">
        <v>81</v>
      </c>
      <c r="B57" s="13" t="s">
        <v>80</v>
      </c>
      <c r="C57" s="12" t="s">
        <v>79</v>
      </c>
      <c r="D57" s="8">
        <f t="shared" si="1"/>
        <v>75360</v>
      </c>
      <c r="E57" s="8">
        <f>+E58+E60+E61+E59</f>
        <v>75360</v>
      </c>
      <c r="F57" s="8">
        <f>+F58+F60+F61</f>
        <v>0</v>
      </c>
    </row>
    <row r="58" spans="1:6" ht="21.75" customHeight="1">
      <c r="A58" s="9" t="s">
        <v>78</v>
      </c>
      <c r="B58" s="10" t="s">
        <v>77</v>
      </c>
      <c r="C58" s="9" t="s">
        <v>0</v>
      </c>
      <c r="D58" s="8">
        <f t="shared" si="1"/>
        <v>51360</v>
      </c>
      <c r="E58" s="7">
        <v>51360</v>
      </c>
      <c r="F58" s="7"/>
    </row>
    <row r="59" spans="1:6" ht="31.5">
      <c r="A59" s="9">
        <v>1332</v>
      </c>
      <c r="B59" s="10" t="s">
        <v>76</v>
      </c>
      <c r="C59" s="9"/>
      <c r="D59" s="8">
        <v>2000</v>
      </c>
      <c r="E59" s="7">
        <v>2000</v>
      </c>
      <c r="F59" s="7"/>
    </row>
    <row r="60" spans="1:6" ht="31.5">
      <c r="A60" s="9" t="s">
        <v>75</v>
      </c>
      <c r="B60" s="10" t="s">
        <v>74</v>
      </c>
      <c r="C60" s="9" t="s">
        <v>0</v>
      </c>
      <c r="D60" s="8">
        <f>+E60+F60</f>
        <v>0</v>
      </c>
      <c r="E60" s="7"/>
      <c r="F60" s="7"/>
    </row>
    <row r="61" spans="1:6">
      <c r="A61" s="9" t="s">
        <v>73</v>
      </c>
      <c r="B61" s="10" t="s">
        <v>72</v>
      </c>
      <c r="C61" s="9" t="s">
        <v>0</v>
      </c>
      <c r="D61" s="8">
        <f>+E61+F61</f>
        <v>22000</v>
      </c>
      <c r="E61" s="7">
        <v>22000</v>
      </c>
      <c r="F61" s="7"/>
    </row>
    <row r="62" spans="1:6" ht="31.5">
      <c r="A62" s="12" t="s">
        <v>71</v>
      </c>
      <c r="B62" s="13" t="s">
        <v>70</v>
      </c>
      <c r="C62" s="12" t="s">
        <v>69</v>
      </c>
      <c r="D62" s="8">
        <f>+E62+F62</f>
        <v>5999</v>
      </c>
      <c r="E62" s="8">
        <f>+E63</f>
        <v>5999</v>
      </c>
      <c r="F62" s="8">
        <f>+F63</f>
        <v>0</v>
      </c>
    </row>
    <row r="63" spans="1:6" ht="42">
      <c r="A63" s="9" t="s">
        <v>68</v>
      </c>
      <c r="B63" s="10" t="s">
        <v>67</v>
      </c>
      <c r="C63" s="9"/>
      <c r="D63" s="8">
        <f>+E63+F63</f>
        <v>5999</v>
      </c>
      <c r="E63" s="7">
        <v>5999</v>
      </c>
      <c r="F63" s="7"/>
    </row>
    <row r="64" spans="1:6" ht="42">
      <c r="A64" s="9">
        <v>1343</v>
      </c>
      <c r="B64" s="10" t="s">
        <v>66</v>
      </c>
      <c r="C64" s="9"/>
      <c r="D64" s="8"/>
      <c r="E64" s="7"/>
      <c r="F64" s="7"/>
    </row>
    <row r="65" spans="1:7" ht="21">
      <c r="A65" s="12" t="s">
        <v>65</v>
      </c>
      <c r="B65" s="13" t="s">
        <v>64</v>
      </c>
      <c r="C65" s="12" t="s">
        <v>63</v>
      </c>
      <c r="D65" s="8">
        <f t="shared" ref="D65:D74" si="2">+E65+F65</f>
        <v>567500</v>
      </c>
      <c r="E65" s="8">
        <f>+E66+E84</f>
        <v>567500</v>
      </c>
      <c r="F65" s="8">
        <f>+F66+F84</f>
        <v>0</v>
      </c>
    </row>
    <row r="66" spans="1:7" ht="52.5">
      <c r="A66" s="9" t="s">
        <v>62</v>
      </c>
      <c r="B66" s="10" t="s">
        <v>61</v>
      </c>
      <c r="C66" s="9" t="s">
        <v>0</v>
      </c>
      <c r="D66" s="8">
        <f t="shared" si="2"/>
        <v>417500</v>
      </c>
      <c r="E66" s="7">
        <f>+E67+E68+E69+E70+E71+E72+E73+E76+E77+E78+E79+E80+E81+E82+E83+E74</f>
        <v>417500</v>
      </c>
      <c r="F66" s="7">
        <f>+F67+F68+F69+F70+F71+F72+F73+F76+F77+F78+F79+F80+F81+F82+F83</f>
        <v>0</v>
      </c>
      <c r="G66" s="11"/>
    </row>
    <row r="67" spans="1:7" ht="42">
      <c r="A67" s="9" t="s">
        <v>60</v>
      </c>
      <c r="B67" s="10" t="s">
        <v>59</v>
      </c>
      <c r="C67" s="9" t="s">
        <v>0</v>
      </c>
      <c r="D67" s="8">
        <f t="shared" si="2"/>
        <v>0</v>
      </c>
      <c r="E67" s="7"/>
      <c r="F67" s="7"/>
      <c r="G67" s="11"/>
    </row>
    <row r="68" spans="1:7" ht="52.5">
      <c r="A68" s="9" t="s">
        <v>58</v>
      </c>
      <c r="B68" s="10" t="s">
        <v>57</v>
      </c>
      <c r="C68" s="9" t="s">
        <v>0</v>
      </c>
      <c r="D68" s="8">
        <f t="shared" si="2"/>
        <v>0</v>
      </c>
      <c r="E68" s="7"/>
      <c r="F68" s="7"/>
    </row>
    <row r="69" spans="1:7" ht="31.5">
      <c r="A69" s="9" t="s">
        <v>56</v>
      </c>
      <c r="B69" s="10" t="s">
        <v>55</v>
      </c>
      <c r="C69" s="9" t="s">
        <v>0</v>
      </c>
      <c r="D69" s="8">
        <f t="shared" si="2"/>
        <v>5000</v>
      </c>
      <c r="E69" s="7">
        <v>5000</v>
      </c>
      <c r="F69" s="7"/>
    </row>
    <row r="70" spans="1:7" ht="42">
      <c r="A70" s="9" t="s">
        <v>54</v>
      </c>
      <c r="B70" s="10" t="s">
        <v>53</v>
      </c>
      <c r="C70" s="9" t="s">
        <v>0</v>
      </c>
      <c r="D70" s="8">
        <f t="shared" si="2"/>
        <v>0</v>
      </c>
      <c r="E70" s="7"/>
      <c r="F70" s="7"/>
    </row>
    <row r="71" spans="1:7" ht="21">
      <c r="A71" s="9" t="s">
        <v>52</v>
      </c>
      <c r="B71" s="10" t="s">
        <v>51</v>
      </c>
      <c r="C71" s="9" t="s">
        <v>0</v>
      </c>
      <c r="D71" s="8">
        <f t="shared" si="2"/>
        <v>8000</v>
      </c>
      <c r="E71" s="7">
        <v>8000</v>
      </c>
      <c r="F71" s="7"/>
    </row>
    <row r="72" spans="1:7" ht="21">
      <c r="A72" s="9" t="s">
        <v>50</v>
      </c>
      <c r="B72" s="10" t="s">
        <v>49</v>
      </c>
      <c r="C72" s="9" t="s">
        <v>0</v>
      </c>
      <c r="D72" s="8">
        <f t="shared" si="2"/>
        <v>200000</v>
      </c>
      <c r="E72" s="7">
        <v>200000</v>
      </c>
      <c r="F72" s="7"/>
    </row>
    <row r="73" spans="1:7" ht="52.5" hidden="1">
      <c r="A73" s="9" t="s">
        <v>48</v>
      </c>
      <c r="B73" s="10" t="s">
        <v>47</v>
      </c>
      <c r="C73" s="9" t="s">
        <v>0</v>
      </c>
      <c r="D73" s="8">
        <f t="shared" si="2"/>
        <v>0</v>
      </c>
      <c r="E73" s="7"/>
      <c r="F73" s="7"/>
    </row>
    <row r="74" spans="1:7" ht="31.5">
      <c r="A74" s="9">
        <v>13510</v>
      </c>
      <c r="B74" s="14" t="s">
        <v>46</v>
      </c>
      <c r="C74" s="9"/>
      <c r="D74" s="8">
        <f t="shared" si="2"/>
        <v>4000</v>
      </c>
      <c r="E74" s="7">
        <v>4000</v>
      </c>
      <c r="F74" s="7"/>
    </row>
    <row r="75" spans="1:7" ht="52.5" hidden="1">
      <c r="A75" s="9">
        <v>13511</v>
      </c>
      <c r="B75" s="14" t="s">
        <v>45</v>
      </c>
      <c r="C75" s="9"/>
      <c r="D75" s="8"/>
      <c r="E75" s="7"/>
      <c r="F75" s="7"/>
    </row>
    <row r="76" spans="1:7" ht="31.5">
      <c r="A76" s="9" t="s">
        <v>44</v>
      </c>
      <c r="B76" s="10" t="s">
        <v>43</v>
      </c>
      <c r="C76" s="9" t="s">
        <v>0</v>
      </c>
      <c r="D76" s="8">
        <f t="shared" ref="D76:D95" si="3">+E76+F76</f>
        <v>0</v>
      </c>
      <c r="E76" s="7"/>
      <c r="F76" s="7"/>
    </row>
    <row r="77" spans="1:7" ht="21">
      <c r="A77" s="9" t="s">
        <v>42</v>
      </c>
      <c r="B77" s="10" t="s">
        <v>41</v>
      </c>
      <c r="C77" s="9" t="s">
        <v>0</v>
      </c>
      <c r="D77" s="8">
        <f t="shared" si="3"/>
        <v>115000</v>
      </c>
      <c r="E77" s="7">
        <v>115000</v>
      </c>
      <c r="F77" s="7"/>
    </row>
    <row r="78" spans="1:7" ht="42">
      <c r="A78" s="9" t="s">
        <v>40</v>
      </c>
      <c r="B78" s="10" t="s">
        <v>39</v>
      </c>
      <c r="C78" s="9" t="s">
        <v>0</v>
      </c>
      <c r="D78" s="8">
        <f t="shared" si="3"/>
        <v>85500</v>
      </c>
      <c r="E78" s="7">
        <v>85500</v>
      </c>
      <c r="F78" s="7"/>
    </row>
    <row r="79" spans="1:7" ht="31.5" hidden="1">
      <c r="A79" s="9" t="s">
        <v>38</v>
      </c>
      <c r="B79" s="10" t="s">
        <v>37</v>
      </c>
      <c r="C79" s="9" t="s">
        <v>0</v>
      </c>
      <c r="D79" s="8">
        <f t="shared" si="3"/>
        <v>0</v>
      </c>
      <c r="E79" s="7"/>
      <c r="F79" s="7"/>
    </row>
    <row r="80" spans="1:7" ht="52.5" hidden="1">
      <c r="A80" s="9" t="s">
        <v>36</v>
      </c>
      <c r="B80" s="10" t="s">
        <v>35</v>
      </c>
      <c r="C80" s="9" t="s">
        <v>0</v>
      </c>
      <c r="D80" s="8">
        <f t="shared" si="3"/>
        <v>0</v>
      </c>
      <c r="E80" s="7"/>
      <c r="F80" s="7"/>
    </row>
    <row r="81" spans="1:7" ht="21">
      <c r="A81" s="9" t="s">
        <v>34</v>
      </c>
      <c r="B81" s="10" t="s">
        <v>33</v>
      </c>
      <c r="C81" s="9" t="s">
        <v>0</v>
      </c>
      <c r="D81" s="8">
        <f t="shared" si="3"/>
        <v>0</v>
      </c>
      <c r="E81" s="7"/>
      <c r="F81" s="7"/>
    </row>
    <row r="82" spans="1:7">
      <c r="A82" s="9" t="s">
        <v>32</v>
      </c>
      <c r="B82" s="10" t="s">
        <v>31</v>
      </c>
      <c r="C82" s="9" t="s">
        <v>0</v>
      </c>
      <c r="D82" s="8">
        <f t="shared" si="3"/>
        <v>0</v>
      </c>
      <c r="E82" s="7"/>
      <c r="F82" s="7"/>
    </row>
    <row r="83" spans="1:7">
      <c r="A83" s="9" t="s">
        <v>30</v>
      </c>
      <c r="B83" s="10" t="s">
        <v>29</v>
      </c>
      <c r="C83" s="9" t="s">
        <v>0</v>
      </c>
      <c r="D83" s="8">
        <f t="shared" si="3"/>
        <v>0</v>
      </c>
      <c r="E83" s="7"/>
      <c r="F83" s="7"/>
    </row>
    <row r="84" spans="1:7" ht="21">
      <c r="A84" s="9" t="s">
        <v>28</v>
      </c>
      <c r="B84" s="10" t="s">
        <v>27</v>
      </c>
      <c r="C84" s="9" t="s">
        <v>0</v>
      </c>
      <c r="D84" s="8">
        <f t="shared" si="3"/>
        <v>150000</v>
      </c>
      <c r="E84" s="7">
        <v>150000</v>
      </c>
      <c r="F84" s="7"/>
    </row>
    <row r="85" spans="1:7" ht="31.5">
      <c r="A85" s="12" t="s">
        <v>26</v>
      </c>
      <c r="B85" s="13" t="s">
        <v>25</v>
      </c>
      <c r="C85" s="12" t="s">
        <v>24</v>
      </c>
      <c r="D85" s="8">
        <f t="shared" si="3"/>
        <v>15000</v>
      </c>
      <c r="E85" s="8">
        <f>+E86+E87</f>
        <v>15000</v>
      </c>
      <c r="F85" s="8">
        <f>+F86+F87</f>
        <v>0</v>
      </c>
    </row>
    <row r="86" spans="1:7" ht="31.5">
      <c r="A86" s="9" t="s">
        <v>23</v>
      </c>
      <c r="B86" s="10" t="s">
        <v>22</v>
      </c>
      <c r="C86" s="9" t="s">
        <v>0</v>
      </c>
      <c r="D86" s="8">
        <f t="shared" si="3"/>
        <v>15000</v>
      </c>
      <c r="E86" s="7">
        <v>15000</v>
      </c>
      <c r="F86" s="7"/>
    </row>
    <row r="87" spans="1:7" ht="31.5" hidden="1">
      <c r="A87" s="9" t="s">
        <v>21</v>
      </c>
      <c r="B87" s="10" t="s">
        <v>20</v>
      </c>
      <c r="C87" s="9" t="s">
        <v>0</v>
      </c>
      <c r="D87" s="8">
        <f t="shared" si="3"/>
        <v>0</v>
      </c>
      <c r="E87" s="7"/>
      <c r="F87" s="7"/>
    </row>
    <row r="88" spans="1:7" ht="21">
      <c r="A88" s="12" t="s">
        <v>19</v>
      </c>
      <c r="B88" s="13" t="s">
        <v>18</v>
      </c>
      <c r="C88" s="12" t="s">
        <v>17</v>
      </c>
      <c r="D88" s="8">
        <f t="shared" si="3"/>
        <v>0</v>
      </c>
      <c r="E88" s="8">
        <f>+E89</f>
        <v>0</v>
      </c>
      <c r="F88" s="8">
        <f>+F89</f>
        <v>0</v>
      </c>
    </row>
    <row r="89" spans="1:7" ht="52.5" hidden="1">
      <c r="A89" s="9" t="s">
        <v>16</v>
      </c>
      <c r="B89" s="10" t="s">
        <v>15</v>
      </c>
      <c r="C89" s="9" t="s">
        <v>0</v>
      </c>
      <c r="D89" s="8">
        <f t="shared" si="3"/>
        <v>0</v>
      </c>
      <c r="E89" s="7"/>
      <c r="F89" s="7"/>
    </row>
    <row r="90" spans="1:7" ht="21">
      <c r="A90" s="12" t="s">
        <v>14</v>
      </c>
      <c r="B90" s="13" t="s">
        <v>13</v>
      </c>
      <c r="C90" s="12" t="s">
        <v>12</v>
      </c>
      <c r="D90" s="8">
        <f t="shared" si="3"/>
        <v>0</v>
      </c>
      <c r="E90" s="8">
        <f>+E91</f>
        <v>0</v>
      </c>
      <c r="F90" s="8">
        <f>+F91</f>
        <v>0</v>
      </c>
    </row>
    <row r="91" spans="1:7" ht="63" hidden="1">
      <c r="A91" s="9" t="s">
        <v>11</v>
      </c>
      <c r="B91" s="10" t="s">
        <v>10</v>
      </c>
      <c r="C91" s="9"/>
      <c r="D91" s="8">
        <f t="shared" si="3"/>
        <v>0</v>
      </c>
      <c r="E91" s="7"/>
      <c r="F91" s="7"/>
    </row>
    <row r="92" spans="1:7" ht="21">
      <c r="A92" s="12" t="s">
        <v>9</v>
      </c>
      <c r="B92" s="13" t="s">
        <v>8</v>
      </c>
      <c r="C92" s="12" t="s">
        <v>7</v>
      </c>
      <c r="D92" s="8">
        <f t="shared" si="3"/>
        <v>400000</v>
      </c>
      <c r="E92" s="8">
        <f>+E93+E94+E95</f>
        <v>400000</v>
      </c>
      <c r="F92" s="8">
        <f>+F93+F94+F95</f>
        <v>0</v>
      </c>
      <c r="G92" s="11"/>
    </row>
    <row r="93" spans="1:7" ht="21" hidden="1">
      <c r="A93" s="9" t="s">
        <v>6</v>
      </c>
      <c r="B93" s="10" t="s">
        <v>5</v>
      </c>
      <c r="C93" s="9" t="s">
        <v>0</v>
      </c>
      <c r="D93" s="8">
        <f t="shared" si="3"/>
        <v>0</v>
      </c>
      <c r="E93" s="7"/>
      <c r="F93" s="7"/>
    </row>
    <row r="94" spans="1:7" ht="21" hidden="1">
      <c r="A94" s="9" t="s">
        <v>4</v>
      </c>
      <c r="B94" s="10" t="s">
        <v>3</v>
      </c>
      <c r="C94" s="9" t="s">
        <v>0</v>
      </c>
      <c r="D94" s="8">
        <f t="shared" si="3"/>
        <v>0</v>
      </c>
      <c r="E94" s="7"/>
      <c r="F94" s="7"/>
    </row>
    <row r="95" spans="1:7" ht="21">
      <c r="A95" s="9" t="s">
        <v>2</v>
      </c>
      <c r="B95" s="10" t="s">
        <v>1</v>
      </c>
      <c r="C95" s="9" t="s">
        <v>0</v>
      </c>
      <c r="D95" s="8">
        <f t="shared" si="3"/>
        <v>400000</v>
      </c>
      <c r="E95" s="7">
        <v>400000</v>
      </c>
      <c r="F95" s="7"/>
    </row>
    <row r="96" spans="1:7">
      <c r="A96" s="4"/>
      <c r="B96" s="5"/>
      <c r="C96" s="4"/>
      <c r="D96" s="6"/>
      <c r="E96" s="6"/>
      <c r="F96" s="6"/>
    </row>
    <row r="97" spans="1:6">
      <c r="A97" s="4"/>
      <c r="B97" s="5"/>
      <c r="C97" s="4"/>
      <c r="D97" s="6"/>
      <c r="E97" s="6"/>
      <c r="F97" s="6"/>
    </row>
    <row r="98" spans="1:6">
      <c r="A98" s="4"/>
      <c r="B98" s="5"/>
      <c r="C98" s="4"/>
      <c r="D98" s="4"/>
      <c r="E98" s="4"/>
      <c r="F98" s="4"/>
    </row>
  </sheetData>
  <mergeCells count="10">
    <mergeCell ref="C1:F1"/>
    <mergeCell ref="C3:F3"/>
    <mergeCell ref="A5:F5"/>
    <mergeCell ref="E6:F6"/>
    <mergeCell ref="A7:A9"/>
    <mergeCell ref="B7:B9"/>
    <mergeCell ref="C7:C9"/>
    <mergeCell ref="D7:F7"/>
    <mergeCell ref="D8:D9"/>
    <mergeCell ref="E8:F8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hatvac3Fixed</vt:lpstr>
      <vt:lpstr>hatvac2Fixed</vt:lpstr>
      <vt:lpstr>Հատված 1 </vt:lpstr>
      <vt:lpstr>hatvac2Fixed!Заголовки_для_печати</vt:lpstr>
      <vt:lpstr>hatvac3Fixed!Заголовки_для_печати</vt:lpstr>
      <vt:lpstr>'Հատված 1 '!Заголовки_для_печати</vt:lpstr>
      <vt:lpstr>hatvac2Fixed!Область_печати</vt:lpstr>
      <vt:lpstr>hatvac3Fixed!Область_печати</vt:lpstr>
      <vt:lpstr>'Հատված 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2024-11-15T11:55:51Z</cp:lastPrinted>
  <dcterms:created xsi:type="dcterms:W3CDTF">2024-10-30T08:13:10Z</dcterms:created>
  <dcterms:modified xsi:type="dcterms:W3CDTF">2024-11-15T11:55:54Z</dcterms:modified>
</cp:coreProperties>
</file>