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2020 (2)" sheetId="1" r:id="rId1"/>
  </sheets>
  <definedNames>
    <definedName name="_xlnm.Print_Area" localSheetId="0">'2020 (2)'!$A$1:$I$96</definedName>
    <definedName name="_xlnm.Print_Titles" localSheetId="0">'2020 (2)'!$14:$14</definedName>
  </definedNames>
  <calcPr calcId="124519"/>
</workbook>
</file>

<file path=xl/calcChain.xml><?xml version="1.0" encoding="utf-8"?>
<calcChain xmlns="http://schemas.openxmlformats.org/spreadsheetml/2006/main">
  <c r="H96" i="1"/>
  <c r="G96"/>
  <c r="E96"/>
  <c r="D96"/>
  <c r="I95"/>
  <c r="I94"/>
  <c r="I93"/>
  <c r="I92"/>
  <c r="I91"/>
  <c r="I90"/>
  <c r="I88"/>
  <c r="I87"/>
  <c r="I86"/>
  <c r="I85"/>
  <c r="I83"/>
  <c r="I82"/>
  <c r="I80"/>
  <c r="I79"/>
  <c r="I78"/>
  <c r="I77"/>
  <c r="I76"/>
  <c r="I75"/>
  <c r="I73"/>
  <c r="I72"/>
  <c r="I71"/>
  <c r="I70"/>
  <c r="I69"/>
  <c r="I67"/>
  <c r="I66"/>
  <c r="I65"/>
  <c r="I64"/>
  <c r="I63"/>
  <c r="I62"/>
  <c r="I61"/>
  <c r="I59"/>
  <c r="I58"/>
  <c r="I57"/>
  <c r="I56"/>
  <c r="I55"/>
  <c r="I54"/>
  <c r="I52"/>
  <c r="I51"/>
  <c r="I50"/>
  <c r="I49"/>
  <c r="I48"/>
  <c r="I47"/>
  <c r="I45"/>
  <c r="I44"/>
  <c r="I43"/>
  <c r="I42"/>
  <c r="I41"/>
  <c r="I40"/>
  <c r="I39"/>
  <c r="I37"/>
  <c r="I36"/>
  <c r="I35"/>
  <c r="I34"/>
  <c r="I33"/>
  <c r="I32"/>
  <c r="I31"/>
  <c r="I30"/>
  <c r="F30"/>
  <c r="F96" s="1"/>
  <c r="I29"/>
  <c r="I28"/>
  <c r="I26"/>
  <c r="I25"/>
  <c r="I23"/>
  <c r="I21"/>
  <c r="I20"/>
  <c r="I19"/>
  <c r="I17"/>
  <c r="I16"/>
  <c r="I96" l="1"/>
</calcChain>
</file>

<file path=xl/sharedStrings.xml><?xml version="1.0" encoding="utf-8"?>
<sst xmlns="http://schemas.openxmlformats.org/spreadsheetml/2006/main" count="149" uniqueCount="110">
  <si>
    <t>Հավելված
Աբովյան համայնքի ավագանու 2020 թվականի    հոկտեմբերի     -ի  N       - Ա որոշման</t>
  </si>
  <si>
    <t>«Հավելված
Աբովյան համայնքի ավագանու 2019 թվականի դեկտեմբերի 24 -ի  N 124 - Ա որոշման</t>
  </si>
  <si>
    <t>ԱԲՈՎՅԱՆԻ  ՀԱՄԱՅՆՔԱՊԵՏԱՐԱՆԻ  ԱՇԽԱՏԱԿԱԶՄԻ  ԱՇԽԱՏՈՂՆԵՐԻ ՔԱՆԱԿԸ,  ՀԱՍՏԻՔԱՑՈՒՑԱԿԸ  ԵՎ  ՊԱՇՏՈՆԱՅԻՆ  ԴՐՈՒՅՔԱՉԱՓԵՐԸ 
 2020  ԹՎԱԿԱՆԻ  ՀԱՄԱՐ</t>
  </si>
  <si>
    <t>1.</t>
  </si>
  <si>
    <t>Աշխատողների քանակը - 74</t>
  </si>
  <si>
    <t>2.</t>
  </si>
  <si>
    <t>Հաստիքացուցակը և պաշտոնային դրույքաչափերը`</t>
  </si>
  <si>
    <t>Հ/հ</t>
  </si>
  <si>
    <t>Հաստիքի անվանումը</t>
  </si>
  <si>
    <t>Պաշտոնի ծածկագիրը</t>
  </si>
  <si>
    <t>Հաստիքային միավորը</t>
  </si>
  <si>
    <t>Պաշտոնային դրույքաչափը</t>
  </si>
  <si>
    <t>Հավելում</t>
  </si>
  <si>
    <t>Հավելավճար</t>
  </si>
  <si>
    <t>Աշխատա-վարձի չափը</t>
  </si>
  <si>
    <t>ՔԱՂԱՔԱԿԱՆ ՊԱՇՏՈՆՆԵՐ</t>
  </si>
  <si>
    <t>Համայնքի ղեկավար</t>
  </si>
  <si>
    <t xml:space="preserve">Համայնքի ղեկավարի տեղակալ </t>
  </si>
  <si>
    <t>ՀԱՅԵՑՈՂԱԿԱՆ ՊԱՇՏՈՆՆԵՐ</t>
  </si>
  <si>
    <t>Համայնքի ղեկավարի խորհրդական</t>
  </si>
  <si>
    <t>Համայնքի ղեկավարի  օգնական</t>
  </si>
  <si>
    <t>Համայնքի ղեկավարի մամուլի քարտուղար</t>
  </si>
  <si>
    <t>ՀԱՄԱՅՆՔԱՅԻՆ ԾԱՌԱՅՈՒԹՅԱՆ ՊԱՇՏՈՆՆԵՐ</t>
  </si>
  <si>
    <t>Աշխատակազմի քարտուղար</t>
  </si>
  <si>
    <t>1.1-1</t>
  </si>
  <si>
    <t>ՔԱՂԱՔԱՑԻԱԿԱՆ ԿԱՑՈՒԹՅԱՆ ԱԿՏԵՐԻ ԳՐԱՆՑՄԱՆ ԱԲՈՎՅԱՆԻ ՏԱՐԱԾՔԱՅԻՆ ԲԱԺԻՆ</t>
  </si>
  <si>
    <t>Բաժնի պետ</t>
  </si>
  <si>
    <t>1.3-1</t>
  </si>
  <si>
    <t>1-ին  կարգի մասնագետ</t>
  </si>
  <si>
    <t>3.2-14</t>
  </si>
  <si>
    <t>ՖԻՆԱՆՍԱՏՆՏԵՍԱԳԻՏԱԿԱՆ ԲԱԺԻՆ</t>
  </si>
  <si>
    <t>2.1-1</t>
  </si>
  <si>
    <t>Բաժնի պետի տեղակալ</t>
  </si>
  <si>
    <t>2.2-1</t>
  </si>
  <si>
    <t>Գլխավոր մասնագետ</t>
  </si>
  <si>
    <t>2.3-2</t>
  </si>
  <si>
    <t xml:space="preserve">Գլխավոր մասնագետ </t>
  </si>
  <si>
    <t>2.3-3</t>
  </si>
  <si>
    <t>Առաջատար մասնագետ</t>
  </si>
  <si>
    <t>3.1-1</t>
  </si>
  <si>
    <t>3.1-2</t>
  </si>
  <si>
    <t>3.1-3</t>
  </si>
  <si>
    <t>3.1-6</t>
  </si>
  <si>
    <t>1-ին կարգի մասնագետ</t>
  </si>
  <si>
    <t>3.2-1</t>
  </si>
  <si>
    <t>3.2-2</t>
  </si>
  <si>
    <t>ՔԱՂԱՔԱՇԻՆՈՒԹՅԱՆ ԲԱԺԻՆ</t>
  </si>
  <si>
    <t>2.1-2</t>
  </si>
  <si>
    <t>Գլխավոր մասնագետ -ճարտարապետ</t>
  </si>
  <si>
    <t>2.3-4</t>
  </si>
  <si>
    <t>3.2-3</t>
  </si>
  <si>
    <t>3.2-16</t>
  </si>
  <si>
    <t>2-րդ կարգի մասնագետ</t>
  </si>
  <si>
    <t>3.3-3</t>
  </si>
  <si>
    <t>3.3-5</t>
  </si>
  <si>
    <t>3.3-6</t>
  </si>
  <si>
    <t>ԲՆԱԿԱՐԱՆԱՅԻՆ ԿՈՄՈՒՆԱԼ ՏՆՏԵՍՈՒԹՅԱՆ ԵՎ ԱՆՇԱՐԺ ԳՈՒՅՔԻ ԿԱՌԱՎԱՐՄԱՆ ԲԱԺԻՆ</t>
  </si>
  <si>
    <t>Բաժնի  պետ</t>
  </si>
  <si>
    <t>2.1-3</t>
  </si>
  <si>
    <t>2.3-1</t>
  </si>
  <si>
    <t>3.2-4</t>
  </si>
  <si>
    <t>3.2-5</t>
  </si>
  <si>
    <t>3.3-7</t>
  </si>
  <si>
    <t>3.3-8</t>
  </si>
  <si>
    <t>ՏՐԱՆՍՊՈՐՏԻ, ԱՌԵՎՏՐԻ ԵՎ ՍՊԱՍԱՐԿՈՒՄՆԵՐԻ ԿԱՆՈՆԱԿԱՐԳՄԱՆ ԲԱԺԻՆ</t>
  </si>
  <si>
    <t>2.1-4</t>
  </si>
  <si>
    <t>2.3-6</t>
  </si>
  <si>
    <t>3.2-6</t>
  </si>
  <si>
    <t>3.2-7</t>
  </si>
  <si>
    <t>3.2-8</t>
  </si>
  <si>
    <t>3.3-9</t>
  </si>
  <si>
    <t>ՍՈՑԻԱԼԱԿԱՆ ԾՐԱԳՐԵՐԻ, ՏԵՂԵԿԱՏՎՈՒԹՅԱՆ ԵՎ ԳՈՐԾԱՎԱՐՈՒԹՅԱՆ ԲԱԺԻՆ</t>
  </si>
  <si>
    <t>2.1-5</t>
  </si>
  <si>
    <t>2.3-8</t>
  </si>
  <si>
    <t>3.1-4</t>
  </si>
  <si>
    <t>3.2-9</t>
  </si>
  <si>
    <t>3.2-17</t>
  </si>
  <si>
    <t>3.2-18</t>
  </si>
  <si>
    <t>3.3-14</t>
  </si>
  <si>
    <t>ԿՐԹՈՒԹՅԱՆ, ՄՇԱԿՈՒՅԹԻ, ԱՌՈՂՋԱՊԱՀՈՒԹՅԱՆ, ՍՊՈՐՏԻ ԵՎ ԷԿՈԼՈԳԻԱՅԻ ԲԱԺԻՆ</t>
  </si>
  <si>
    <t>2.1-6</t>
  </si>
  <si>
    <t>Առաջատար  մասնագետ</t>
  </si>
  <si>
    <t>3.1-7</t>
  </si>
  <si>
    <t>3.2-10</t>
  </si>
  <si>
    <t>3.2-11</t>
  </si>
  <si>
    <t>3.3-17</t>
  </si>
  <si>
    <t>ԻՐԱՎԱԲԱՆԱԿԱՆ ԲԱԺԻՆ</t>
  </si>
  <si>
    <t>2.1-7</t>
  </si>
  <si>
    <t>2.3-7</t>
  </si>
  <si>
    <t>3.1-5</t>
  </si>
  <si>
    <t>3.1-8</t>
  </si>
  <si>
    <t>3.2-12</t>
  </si>
  <si>
    <t>3.2-13</t>
  </si>
  <si>
    <t>ՆԵՐՔԻՆ ԱՈՒԴԻՏԻ ԲԱԺԻՆ</t>
  </si>
  <si>
    <t>2.1-9</t>
  </si>
  <si>
    <t>Առաջատար մասնագետ-աուդիտոր</t>
  </si>
  <si>
    <t>3.1-9</t>
  </si>
  <si>
    <t>ՔԱՂԱՔԱՑԻԱԿԱՆ ԱՇԽԱՏԱՆՔ ԿԱՏԱՐՈՂՆԵՐ</t>
  </si>
  <si>
    <t>Սպորտային միջոցառումների կազմակերպման և անցկացման պատասխանատու</t>
  </si>
  <si>
    <t>Համայնքային  կառավարման տեղեկատվական համակարգի կառավարիչ</t>
  </si>
  <si>
    <t xml:space="preserve">Պաշտպանության գծով աշխատանքների իրականացման պատասխանատու </t>
  </si>
  <si>
    <t>Գլխավոր հաշվապահ</t>
  </si>
  <si>
    <t>ՏԵԽՆԻԿԱԿԱՆ ՍՊԱՍԱՐԿՄԱՆ ԱՆՁՆԱԿԱԶՄ</t>
  </si>
  <si>
    <t>Տնտեսվար - պահեստապետ</t>
  </si>
  <si>
    <t xml:space="preserve">Համակարգչային տպիչ սարքերը սպասարկող </t>
  </si>
  <si>
    <t>Վարորդ</t>
  </si>
  <si>
    <t>Էլեկտրիկ</t>
  </si>
  <si>
    <t>Հյուսն</t>
  </si>
  <si>
    <t>Հավաքարար</t>
  </si>
  <si>
    <t>Ընդամենը</t>
  </si>
</sst>
</file>

<file path=xl/styles.xml><?xml version="1.0" encoding="utf-8"?>
<styleSheet xmlns="http://schemas.openxmlformats.org/spreadsheetml/2006/main">
  <numFmts count="3">
    <numFmt numFmtId="164" formatCode="#,##0_р_.;[Red]#,##0_р_."/>
    <numFmt numFmtId="165" formatCode="#,##0;[Red]#,##0"/>
    <numFmt numFmtId="166" formatCode="0.0"/>
  </numFmts>
  <fonts count="11">
    <font>
      <sz val="10"/>
      <name val="Arial Cyr"/>
      <family val="2"/>
    </font>
    <font>
      <sz val="10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b/>
      <i/>
      <u/>
      <sz val="10"/>
      <name val="GHEA Grapalat"/>
      <family val="3"/>
    </font>
    <font>
      <b/>
      <i/>
      <u/>
      <sz val="11"/>
      <name val="GHEA Grapalat"/>
      <family val="3"/>
    </font>
    <font>
      <b/>
      <sz val="10"/>
      <name val="GHEA Grapalat"/>
      <family val="3"/>
    </font>
    <font>
      <sz val="10"/>
      <color rgb="FFFF0000"/>
      <name val="GHEA Grapalat"/>
      <family val="3"/>
    </font>
    <font>
      <sz val="11"/>
      <color rgb="FFFF000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left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6" fontId="1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0" xfId="0" applyFont="1" applyFill="1"/>
    <xf numFmtId="49" fontId="3" fillId="2" borderId="0" xfId="0" applyNumberFormat="1" applyFont="1" applyFill="1" applyBorder="1"/>
    <xf numFmtId="0" fontId="1" fillId="2" borderId="0" xfId="0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5" fontId="3" fillId="2" borderId="6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tabSelected="1" topLeftCell="A88" workbookViewId="0">
      <selection activeCell="H51" sqref="H51"/>
    </sheetView>
  </sheetViews>
  <sheetFormatPr defaultRowHeight="16.5"/>
  <cols>
    <col min="1" max="1" width="5.5703125" style="1" customWidth="1"/>
    <col min="2" max="2" width="28.5703125" style="2" customWidth="1"/>
    <col min="3" max="3" width="8.140625" style="1" customWidth="1"/>
    <col min="4" max="4" width="6.7109375" style="1" customWidth="1"/>
    <col min="5" max="5" width="13.140625" style="64" customWidth="1"/>
    <col min="6" max="6" width="9.140625" style="4" hidden="1" customWidth="1"/>
    <col min="7" max="7" width="6.5703125" style="3" customWidth="1"/>
    <col min="8" max="8" width="9.140625" style="3"/>
    <col min="9" max="9" width="14.85546875" style="3" customWidth="1"/>
    <col min="10" max="10" width="9.140625" style="3"/>
    <col min="11" max="11" width="11.85546875" style="3" customWidth="1"/>
    <col min="12" max="17" width="9.140625" style="3"/>
    <col min="18" max="16384" width="9.140625" style="4"/>
  </cols>
  <sheetData>
    <row r="1" spans="1:17" ht="13.5">
      <c r="E1" s="73" t="s">
        <v>0</v>
      </c>
      <c r="F1" s="73"/>
      <c r="G1" s="73"/>
      <c r="H1" s="73"/>
      <c r="I1" s="73"/>
    </row>
    <row r="2" spans="1:17" ht="27" customHeight="1">
      <c r="E2" s="73"/>
      <c r="F2" s="73"/>
      <c r="G2" s="73"/>
      <c r="H2" s="73"/>
      <c r="I2" s="73"/>
    </row>
    <row r="4" spans="1:17" ht="16.5" customHeight="1">
      <c r="E4" s="73" t="s">
        <v>1</v>
      </c>
      <c r="F4" s="73"/>
      <c r="G4" s="73"/>
      <c r="H4" s="73"/>
      <c r="I4" s="73"/>
    </row>
    <row r="5" spans="1:17" ht="27.75" customHeight="1">
      <c r="E5" s="73"/>
      <c r="F5" s="73"/>
      <c r="G5" s="73"/>
      <c r="H5" s="73"/>
      <c r="I5" s="73"/>
    </row>
    <row r="6" spans="1:17" ht="17.25" customHeight="1">
      <c r="E6" s="5"/>
      <c r="F6" s="5"/>
      <c r="G6" s="5"/>
      <c r="H6" s="5"/>
      <c r="I6" s="5"/>
    </row>
    <row r="7" spans="1:17" s="7" customFormat="1" ht="55.5" customHeight="1">
      <c r="A7" s="74" t="s">
        <v>2</v>
      </c>
      <c r="B7" s="74"/>
      <c r="C7" s="74"/>
      <c r="D7" s="74"/>
      <c r="E7" s="74"/>
      <c r="F7" s="74"/>
      <c r="G7" s="74"/>
      <c r="H7" s="74"/>
      <c r="I7" s="74"/>
      <c r="J7" s="6"/>
      <c r="K7" s="6"/>
      <c r="L7" s="6"/>
      <c r="M7" s="6"/>
      <c r="N7" s="6"/>
      <c r="O7" s="6"/>
      <c r="P7" s="6"/>
      <c r="Q7" s="6"/>
    </row>
    <row r="8" spans="1:17" s="7" customFormat="1" ht="12" customHeight="1">
      <c r="A8" s="8"/>
      <c r="B8" s="8"/>
      <c r="C8" s="8"/>
      <c r="D8" s="8"/>
      <c r="E8" s="8"/>
      <c r="F8" s="8"/>
      <c r="G8" s="8"/>
      <c r="H8" s="8"/>
      <c r="I8" s="8"/>
      <c r="J8" s="6"/>
      <c r="K8" s="6"/>
      <c r="L8" s="6"/>
      <c r="M8" s="6"/>
      <c r="N8" s="6"/>
      <c r="O8" s="6"/>
      <c r="P8" s="6"/>
      <c r="Q8" s="6"/>
    </row>
    <row r="9" spans="1:17" s="9" customFormat="1" ht="21.75" customHeight="1">
      <c r="A9" s="9" t="s">
        <v>3</v>
      </c>
      <c r="B9" s="75" t="s">
        <v>4</v>
      </c>
      <c r="C9" s="75"/>
      <c r="D9" s="75"/>
      <c r="J9" s="10"/>
      <c r="K9" s="10"/>
      <c r="L9" s="10"/>
      <c r="M9" s="10"/>
      <c r="N9" s="10"/>
      <c r="O9" s="10"/>
      <c r="P9" s="10"/>
      <c r="Q9" s="10"/>
    </row>
    <row r="10" spans="1:17" s="9" customFormat="1" ht="21.75" customHeight="1">
      <c r="A10" s="9" t="s">
        <v>5</v>
      </c>
      <c r="B10" s="75" t="s">
        <v>6</v>
      </c>
      <c r="C10" s="75"/>
      <c r="D10" s="75"/>
      <c r="E10" s="75"/>
      <c r="F10" s="75"/>
      <c r="G10" s="75"/>
      <c r="H10" s="75"/>
      <c r="I10" s="75"/>
      <c r="J10" s="10"/>
      <c r="K10" s="10"/>
      <c r="L10" s="10"/>
      <c r="M10" s="10"/>
      <c r="N10" s="10"/>
      <c r="O10" s="10"/>
      <c r="P10" s="10"/>
      <c r="Q10" s="10"/>
    </row>
    <row r="11" spans="1:17" ht="15" customHeight="1">
      <c r="A11" s="11"/>
      <c r="B11" s="12"/>
      <c r="C11" s="11"/>
      <c r="D11" s="11"/>
      <c r="E11" s="13"/>
      <c r="F11" s="1"/>
    </row>
    <row r="12" spans="1:17" s="16" customFormat="1" ht="28.5" customHeight="1">
      <c r="A12" s="76" t="s">
        <v>7</v>
      </c>
      <c r="B12" s="77" t="s">
        <v>8</v>
      </c>
      <c r="C12" s="69" t="s">
        <v>9</v>
      </c>
      <c r="D12" s="79" t="s">
        <v>10</v>
      </c>
      <c r="E12" s="69" t="s">
        <v>11</v>
      </c>
      <c r="F12" s="14"/>
      <c r="G12" s="69" t="s">
        <v>12</v>
      </c>
      <c r="H12" s="69" t="s">
        <v>13</v>
      </c>
      <c r="I12" s="69" t="s">
        <v>14</v>
      </c>
      <c r="J12" s="15"/>
      <c r="K12" s="15"/>
      <c r="L12" s="15"/>
      <c r="M12" s="15"/>
      <c r="N12" s="15"/>
      <c r="O12" s="15"/>
      <c r="P12" s="15"/>
      <c r="Q12" s="15"/>
    </row>
    <row r="13" spans="1:17" s="16" customFormat="1" ht="53.25" customHeight="1">
      <c r="A13" s="76"/>
      <c r="B13" s="78"/>
      <c r="C13" s="69"/>
      <c r="D13" s="80"/>
      <c r="E13" s="69"/>
      <c r="F13" s="17"/>
      <c r="G13" s="69"/>
      <c r="H13" s="69"/>
      <c r="I13" s="69"/>
      <c r="J13" s="15"/>
      <c r="K13" s="15"/>
      <c r="L13" s="15"/>
      <c r="M13" s="15"/>
      <c r="N13" s="15"/>
      <c r="O13" s="15"/>
      <c r="P13" s="15"/>
      <c r="Q13" s="15"/>
    </row>
    <row r="14" spans="1:17" s="7" customFormat="1" ht="27" customHeight="1">
      <c r="A14" s="18">
        <v>1</v>
      </c>
      <c r="B14" s="18">
        <v>2</v>
      </c>
      <c r="C14" s="18">
        <v>3</v>
      </c>
      <c r="D14" s="18">
        <v>4</v>
      </c>
      <c r="E14" s="19">
        <v>5</v>
      </c>
      <c r="F14" s="6"/>
      <c r="G14" s="18">
        <v>6</v>
      </c>
      <c r="H14" s="18">
        <v>7</v>
      </c>
      <c r="I14" s="18">
        <v>8</v>
      </c>
      <c r="J14" s="6"/>
      <c r="K14" s="6"/>
      <c r="L14" s="6"/>
      <c r="M14" s="6"/>
      <c r="N14" s="6"/>
      <c r="O14" s="6"/>
      <c r="P14" s="6"/>
      <c r="Q14" s="6"/>
    </row>
    <row r="15" spans="1:17" s="7" customFormat="1" ht="30" customHeight="1">
      <c r="A15" s="70" t="s">
        <v>15</v>
      </c>
      <c r="B15" s="71"/>
      <c r="C15" s="71"/>
      <c r="D15" s="71"/>
      <c r="E15" s="71"/>
      <c r="F15" s="71"/>
      <c r="G15" s="71"/>
      <c r="H15" s="71"/>
      <c r="I15" s="72"/>
      <c r="J15" s="6"/>
      <c r="K15" s="6"/>
      <c r="L15" s="6"/>
      <c r="M15" s="6"/>
      <c r="N15" s="6"/>
      <c r="O15" s="6"/>
      <c r="P15" s="6"/>
      <c r="Q15" s="6"/>
    </row>
    <row r="16" spans="1:17" s="7" customFormat="1" ht="30" customHeight="1">
      <c r="A16" s="18">
        <v>1</v>
      </c>
      <c r="B16" s="20" t="s">
        <v>16</v>
      </c>
      <c r="C16" s="21"/>
      <c r="D16" s="22">
        <v>1</v>
      </c>
      <c r="E16" s="23">
        <v>420000</v>
      </c>
      <c r="G16" s="24"/>
      <c r="H16" s="24"/>
      <c r="I16" s="24">
        <f>+D16*E16+G16+H16</f>
        <v>420000</v>
      </c>
      <c r="J16" s="6"/>
      <c r="K16" s="25"/>
      <c r="L16" s="6"/>
      <c r="M16" s="6"/>
      <c r="N16" s="6"/>
      <c r="O16" s="6"/>
      <c r="P16" s="6"/>
      <c r="Q16" s="6"/>
    </row>
    <row r="17" spans="1:17" s="7" customFormat="1" ht="30" customHeight="1">
      <c r="A17" s="18">
        <v>2</v>
      </c>
      <c r="B17" s="20" t="s">
        <v>17</v>
      </c>
      <c r="C17" s="21"/>
      <c r="D17" s="22">
        <v>2</v>
      </c>
      <c r="E17" s="24">
        <v>340500</v>
      </c>
      <c r="G17" s="24"/>
      <c r="H17" s="24"/>
      <c r="I17" s="24">
        <f>+D17*E17+G17+H17</f>
        <v>681000</v>
      </c>
      <c r="J17" s="6"/>
      <c r="K17" s="25"/>
      <c r="L17" s="6"/>
      <c r="M17" s="6"/>
      <c r="N17" s="6"/>
      <c r="O17" s="6"/>
      <c r="P17" s="6"/>
      <c r="Q17" s="6"/>
    </row>
    <row r="18" spans="1:17" s="27" customFormat="1" ht="30" customHeight="1">
      <c r="A18" s="70" t="s">
        <v>18</v>
      </c>
      <c r="B18" s="71"/>
      <c r="C18" s="71"/>
      <c r="D18" s="71"/>
      <c r="E18" s="71"/>
      <c r="F18" s="71"/>
      <c r="G18" s="71"/>
      <c r="H18" s="71"/>
      <c r="I18" s="72"/>
      <c r="J18" s="6"/>
      <c r="K18" s="25"/>
      <c r="L18" s="26"/>
      <c r="M18" s="26"/>
      <c r="N18" s="26"/>
      <c r="O18" s="26"/>
      <c r="P18" s="26"/>
      <c r="Q18" s="26"/>
    </row>
    <row r="19" spans="1:17" s="7" customFormat="1" ht="30" customHeight="1">
      <c r="A19" s="18">
        <v>3</v>
      </c>
      <c r="B19" s="20" t="s">
        <v>19</v>
      </c>
      <c r="C19" s="21"/>
      <c r="D19" s="22">
        <v>2</v>
      </c>
      <c r="E19" s="24">
        <v>300000</v>
      </c>
      <c r="G19" s="24"/>
      <c r="H19" s="24"/>
      <c r="I19" s="24">
        <f>+D19*E19+G19+H19</f>
        <v>600000</v>
      </c>
      <c r="J19" s="6"/>
      <c r="K19" s="25"/>
      <c r="L19" s="6"/>
      <c r="M19" s="6"/>
      <c r="N19" s="6"/>
      <c r="O19" s="6"/>
      <c r="P19" s="6"/>
      <c r="Q19" s="6"/>
    </row>
    <row r="20" spans="1:17" s="7" customFormat="1" ht="30" customHeight="1">
      <c r="A20" s="28">
        <v>4</v>
      </c>
      <c r="B20" s="29" t="s">
        <v>20</v>
      </c>
      <c r="C20" s="30"/>
      <c r="D20" s="31">
        <v>2</v>
      </c>
      <c r="E20" s="32">
        <v>300000</v>
      </c>
      <c r="G20" s="32"/>
      <c r="H20" s="32"/>
      <c r="I20" s="32">
        <f>+D20*E20+G20+H20</f>
        <v>600000</v>
      </c>
      <c r="J20" s="6"/>
      <c r="K20" s="25"/>
      <c r="L20" s="6"/>
      <c r="M20" s="6"/>
      <c r="N20" s="6"/>
      <c r="O20" s="6"/>
      <c r="P20" s="6"/>
      <c r="Q20" s="6"/>
    </row>
    <row r="21" spans="1:17" s="7" customFormat="1" ht="30" customHeight="1">
      <c r="A21" s="18">
        <v>5</v>
      </c>
      <c r="B21" s="20" t="s">
        <v>21</v>
      </c>
      <c r="C21" s="21"/>
      <c r="D21" s="22">
        <v>1</v>
      </c>
      <c r="E21" s="24">
        <v>300000</v>
      </c>
      <c r="F21" s="33"/>
      <c r="G21" s="34"/>
      <c r="H21" s="34"/>
      <c r="I21" s="24">
        <f>+D21*E21+G21+H21</f>
        <v>300000</v>
      </c>
      <c r="J21" s="6"/>
      <c r="K21" s="25"/>
      <c r="L21" s="6"/>
      <c r="M21" s="6"/>
      <c r="N21" s="6"/>
      <c r="O21" s="6"/>
      <c r="P21" s="6"/>
      <c r="Q21" s="6"/>
    </row>
    <row r="22" spans="1:17" s="27" customFormat="1" ht="30" customHeight="1">
      <c r="A22" s="70" t="s">
        <v>22</v>
      </c>
      <c r="B22" s="71"/>
      <c r="C22" s="71"/>
      <c r="D22" s="71"/>
      <c r="E22" s="71"/>
      <c r="F22" s="71"/>
      <c r="G22" s="71"/>
      <c r="H22" s="71"/>
      <c r="I22" s="72"/>
      <c r="J22" s="6"/>
      <c r="K22" s="25"/>
      <c r="L22" s="26"/>
      <c r="M22" s="26"/>
      <c r="N22" s="26"/>
      <c r="O22" s="26"/>
      <c r="P22" s="26"/>
      <c r="Q22" s="26"/>
    </row>
    <row r="23" spans="1:17" s="7" customFormat="1" ht="30" customHeight="1">
      <c r="A23" s="35">
        <v>6</v>
      </c>
      <c r="B23" s="36" t="s">
        <v>23</v>
      </c>
      <c r="C23" s="35" t="s">
        <v>24</v>
      </c>
      <c r="D23" s="35">
        <v>1</v>
      </c>
      <c r="E23" s="24">
        <v>340500</v>
      </c>
      <c r="G23" s="24"/>
      <c r="H23" s="24"/>
      <c r="I23" s="24">
        <f>+D23*E23+G23+H23</f>
        <v>340500</v>
      </c>
      <c r="J23" s="6"/>
      <c r="K23" s="25"/>
      <c r="L23" s="6"/>
      <c r="M23" s="6"/>
      <c r="N23" s="6"/>
      <c r="O23" s="6"/>
      <c r="P23" s="6"/>
      <c r="Q23" s="6"/>
    </row>
    <row r="24" spans="1:17" s="27" customFormat="1" ht="36" customHeight="1">
      <c r="A24" s="65" t="s">
        <v>25</v>
      </c>
      <c r="B24" s="66"/>
      <c r="C24" s="66"/>
      <c r="D24" s="66"/>
      <c r="E24" s="66"/>
      <c r="F24" s="66"/>
      <c r="G24" s="66"/>
      <c r="H24" s="66"/>
      <c r="I24" s="67"/>
      <c r="J24" s="6"/>
      <c r="K24" s="25"/>
      <c r="L24" s="26"/>
      <c r="M24" s="26"/>
      <c r="N24" s="26"/>
      <c r="O24" s="26"/>
      <c r="P24" s="26"/>
      <c r="Q24" s="26"/>
    </row>
    <row r="25" spans="1:17" s="7" customFormat="1" ht="30" customHeight="1">
      <c r="A25" s="35">
        <v>7</v>
      </c>
      <c r="B25" s="36" t="s">
        <v>26</v>
      </c>
      <c r="C25" s="35" t="s">
        <v>27</v>
      </c>
      <c r="D25" s="35">
        <v>1</v>
      </c>
      <c r="E25" s="24">
        <v>256600</v>
      </c>
      <c r="F25" s="24"/>
      <c r="G25" s="24"/>
      <c r="H25" s="24"/>
      <c r="I25" s="24">
        <f>+D25*E25+G25+H25</f>
        <v>256600</v>
      </c>
      <c r="J25" s="6"/>
      <c r="K25" s="25"/>
      <c r="L25" s="6"/>
      <c r="M25" s="6"/>
      <c r="N25" s="6"/>
      <c r="O25" s="6"/>
      <c r="P25" s="6"/>
      <c r="Q25" s="6"/>
    </row>
    <row r="26" spans="1:17" s="7" customFormat="1" ht="30" customHeight="1">
      <c r="A26" s="35">
        <v>8</v>
      </c>
      <c r="B26" s="36" t="s">
        <v>28</v>
      </c>
      <c r="C26" s="35" t="s">
        <v>29</v>
      </c>
      <c r="D26" s="35">
        <v>1</v>
      </c>
      <c r="E26" s="24">
        <v>133600</v>
      </c>
      <c r="F26" s="24"/>
      <c r="G26" s="24"/>
      <c r="H26" s="24"/>
      <c r="I26" s="24">
        <f>+D26*E26+G26+H26</f>
        <v>133600</v>
      </c>
      <c r="J26" s="6"/>
      <c r="K26" s="25"/>
      <c r="L26" s="6"/>
      <c r="M26" s="6"/>
      <c r="N26" s="6"/>
      <c r="O26" s="6"/>
      <c r="P26" s="6"/>
      <c r="Q26" s="6"/>
    </row>
    <row r="27" spans="1:17" s="7" customFormat="1" ht="30" customHeight="1">
      <c r="A27" s="65" t="s">
        <v>30</v>
      </c>
      <c r="B27" s="66"/>
      <c r="C27" s="66"/>
      <c r="D27" s="66"/>
      <c r="E27" s="66"/>
      <c r="F27" s="66"/>
      <c r="G27" s="66"/>
      <c r="H27" s="66"/>
      <c r="I27" s="67"/>
      <c r="J27" s="6"/>
      <c r="K27" s="25"/>
      <c r="L27" s="6"/>
      <c r="M27" s="6"/>
      <c r="N27" s="6"/>
      <c r="O27" s="6"/>
      <c r="P27" s="6"/>
      <c r="Q27" s="6"/>
    </row>
    <row r="28" spans="1:17" s="7" customFormat="1" ht="30" customHeight="1">
      <c r="A28" s="35">
        <v>9</v>
      </c>
      <c r="B28" s="36" t="s">
        <v>26</v>
      </c>
      <c r="C28" s="35" t="s">
        <v>31</v>
      </c>
      <c r="D28" s="35">
        <v>1</v>
      </c>
      <c r="E28" s="24">
        <v>300000</v>
      </c>
      <c r="F28" s="24"/>
      <c r="G28" s="24"/>
      <c r="H28" s="24"/>
      <c r="I28" s="24">
        <f t="shared" ref="I28:I37" si="0">+D28*E28+G28+H28</f>
        <v>300000</v>
      </c>
      <c r="J28" s="6"/>
      <c r="K28" s="25"/>
      <c r="L28" s="6"/>
      <c r="M28" s="6"/>
      <c r="N28" s="6"/>
      <c r="O28" s="6"/>
      <c r="P28" s="6"/>
      <c r="Q28" s="6"/>
    </row>
    <row r="29" spans="1:17" s="7" customFormat="1" ht="30" customHeight="1">
      <c r="A29" s="35">
        <v>10</v>
      </c>
      <c r="B29" s="36" t="s">
        <v>32</v>
      </c>
      <c r="C29" s="35" t="s">
        <v>33</v>
      </c>
      <c r="D29" s="35">
        <v>1</v>
      </c>
      <c r="E29" s="24">
        <v>270000</v>
      </c>
      <c r="F29" s="24"/>
      <c r="G29" s="24"/>
      <c r="H29" s="24"/>
      <c r="I29" s="24">
        <f t="shared" si="0"/>
        <v>270000</v>
      </c>
      <c r="J29" s="6"/>
      <c r="K29" s="25"/>
      <c r="L29" s="6"/>
      <c r="M29" s="6"/>
      <c r="N29" s="6"/>
      <c r="O29" s="6"/>
      <c r="P29" s="6"/>
      <c r="Q29" s="6"/>
    </row>
    <row r="30" spans="1:17" s="38" customFormat="1" ht="30" customHeight="1">
      <c r="A30" s="35">
        <v>11</v>
      </c>
      <c r="B30" s="36" t="s">
        <v>34</v>
      </c>
      <c r="C30" s="35" t="s">
        <v>35</v>
      </c>
      <c r="D30" s="35">
        <v>1</v>
      </c>
      <c r="E30" s="24">
        <v>243000</v>
      </c>
      <c r="F30" s="24" t="e">
        <f>#REF!+F29+F48+#REF!+#REF!</f>
        <v>#REF!</v>
      </c>
      <c r="G30" s="24"/>
      <c r="H30" s="24"/>
      <c r="I30" s="24">
        <f t="shared" si="0"/>
        <v>243000</v>
      </c>
      <c r="J30" s="6"/>
      <c r="K30" s="25"/>
      <c r="L30" s="37"/>
      <c r="M30" s="37"/>
      <c r="N30" s="37"/>
      <c r="O30" s="37"/>
      <c r="P30" s="37"/>
      <c r="Q30" s="37"/>
    </row>
    <row r="31" spans="1:17" s="38" customFormat="1" ht="30" customHeight="1">
      <c r="A31" s="35">
        <v>12</v>
      </c>
      <c r="B31" s="36" t="s">
        <v>36</v>
      </c>
      <c r="C31" s="35" t="s">
        <v>37</v>
      </c>
      <c r="D31" s="35">
        <v>1</v>
      </c>
      <c r="E31" s="24">
        <v>243000</v>
      </c>
      <c r="F31" s="24"/>
      <c r="G31" s="24"/>
      <c r="H31" s="24"/>
      <c r="I31" s="24">
        <f t="shared" si="0"/>
        <v>243000</v>
      </c>
      <c r="J31" s="6"/>
      <c r="K31" s="25"/>
      <c r="L31" s="37"/>
      <c r="M31" s="37"/>
      <c r="N31" s="37"/>
      <c r="O31" s="37"/>
      <c r="P31" s="37"/>
      <c r="Q31" s="37"/>
    </row>
    <row r="32" spans="1:17" s="7" customFormat="1" ht="30" customHeight="1">
      <c r="A32" s="35">
        <v>13</v>
      </c>
      <c r="B32" s="36" t="s">
        <v>38</v>
      </c>
      <c r="C32" s="35" t="s">
        <v>39</v>
      </c>
      <c r="D32" s="35">
        <v>1</v>
      </c>
      <c r="E32" s="24">
        <v>218700</v>
      </c>
      <c r="F32" s="24"/>
      <c r="G32" s="24"/>
      <c r="H32" s="24"/>
      <c r="I32" s="24">
        <f t="shared" si="0"/>
        <v>218700</v>
      </c>
      <c r="J32" s="6"/>
      <c r="K32" s="25"/>
      <c r="L32" s="6"/>
      <c r="M32" s="6"/>
      <c r="N32" s="6"/>
      <c r="O32" s="6"/>
      <c r="P32" s="6"/>
      <c r="Q32" s="6"/>
    </row>
    <row r="33" spans="1:17" s="7" customFormat="1" ht="30" customHeight="1">
      <c r="A33" s="35">
        <v>14</v>
      </c>
      <c r="B33" s="36" t="s">
        <v>38</v>
      </c>
      <c r="C33" s="35" t="s">
        <v>40</v>
      </c>
      <c r="D33" s="35">
        <v>1</v>
      </c>
      <c r="E33" s="24">
        <v>218700</v>
      </c>
      <c r="F33" s="24"/>
      <c r="G33" s="24"/>
      <c r="H33" s="24"/>
      <c r="I33" s="24">
        <f t="shared" si="0"/>
        <v>218700</v>
      </c>
      <c r="J33" s="6"/>
      <c r="K33" s="25"/>
      <c r="L33" s="6"/>
      <c r="M33" s="6"/>
      <c r="N33" s="6"/>
      <c r="O33" s="6"/>
      <c r="P33" s="6"/>
      <c r="Q33" s="6"/>
    </row>
    <row r="34" spans="1:17" s="7" customFormat="1" ht="30" customHeight="1">
      <c r="A34" s="35">
        <v>15</v>
      </c>
      <c r="B34" s="36" t="s">
        <v>38</v>
      </c>
      <c r="C34" s="35" t="s">
        <v>41</v>
      </c>
      <c r="D34" s="35">
        <v>1</v>
      </c>
      <c r="E34" s="24">
        <v>218700</v>
      </c>
      <c r="F34" s="24"/>
      <c r="G34" s="24"/>
      <c r="H34" s="24"/>
      <c r="I34" s="24">
        <f t="shared" si="0"/>
        <v>218700</v>
      </c>
      <c r="J34" s="6"/>
      <c r="K34" s="25"/>
      <c r="L34" s="6"/>
      <c r="M34" s="6"/>
      <c r="N34" s="6"/>
      <c r="O34" s="6"/>
      <c r="P34" s="6"/>
      <c r="Q34" s="6"/>
    </row>
    <row r="35" spans="1:17" s="7" customFormat="1" ht="30" customHeight="1">
      <c r="A35" s="35">
        <v>16</v>
      </c>
      <c r="B35" s="36" t="s">
        <v>38</v>
      </c>
      <c r="C35" s="35" t="s">
        <v>42</v>
      </c>
      <c r="D35" s="35">
        <v>1</v>
      </c>
      <c r="E35" s="24">
        <v>218700</v>
      </c>
      <c r="F35" s="24"/>
      <c r="G35" s="24"/>
      <c r="H35" s="24"/>
      <c r="I35" s="24">
        <f t="shared" si="0"/>
        <v>218700</v>
      </c>
      <c r="J35" s="6"/>
      <c r="K35" s="25"/>
      <c r="L35" s="6"/>
      <c r="M35" s="6"/>
      <c r="N35" s="6"/>
      <c r="O35" s="6"/>
      <c r="P35" s="6"/>
      <c r="Q35" s="6"/>
    </row>
    <row r="36" spans="1:17" s="38" customFormat="1" ht="30" customHeight="1">
      <c r="A36" s="35">
        <v>17</v>
      </c>
      <c r="B36" s="36" t="s">
        <v>43</v>
      </c>
      <c r="C36" s="35" t="s">
        <v>44</v>
      </c>
      <c r="D36" s="35">
        <v>1</v>
      </c>
      <c r="E36" s="24">
        <v>196800</v>
      </c>
      <c r="F36" s="24"/>
      <c r="G36" s="24"/>
      <c r="H36" s="24"/>
      <c r="I36" s="24">
        <f t="shared" si="0"/>
        <v>196800</v>
      </c>
      <c r="J36" s="6"/>
      <c r="K36" s="25"/>
      <c r="L36" s="37"/>
      <c r="M36" s="37"/>
      <c r="N36" s="37"/>
      <c r="O36" s="37"/>
      <c r="P36" s="37"/>
      <c r="Q36" s="37"/>
    </row>
    <row r="37" spans="1:17" s="7" customFormat="1" ht="30" customHeight="1">
      <c r="A37" s="35">
        <v>18</v>
      </c>
      <c r="B37" s="36" t="s">
        <v>43</v>
      </c>
      <c r="C37" s="35" t="s">
        <v>45</v>
      </c>
      <c r="D37" s="35">
        <v>1</v>
      </c>
      <c r="E37" s="24">
        <v>196800</v>
      </c>
      <c r="F37" s="24"/>
      <c r="G37" s="24"/>
      <c r="H37" s="24"/>
      <c r="I37" s="24">
        <f t="shared" si="0"/>
        <v>196800</v>
      </c>
      <c r="J37" s="6"/>
      <c r="K37" s="25"/>
      <c r="L37" s="6"/>
      <c r="M37" s="6"/>
      <c r="N37" s="6"/>
      <c r="O37" s="6"/>
      <c r="P37" s="6"/>
      <c r="Q37" s="6"/>
    </row>
    <row r="38" spans="1:17" s="7" customFormat="1" ht="30" customHeight="1">
      <c r="A38" s="65" t="s">
        <v>46</v>
      </c>
      <c r="B38" s="66"/>
      <c r="C38" s="66"/>
      <c r="D38" s="66"/>
      <c r="E38" s="66"/>
      <c r="F38" s="66"/>
      <c r="G38" s="66"/>
      <c r="H38" s="66"/>
      <c r="I38" s="67"/>
      <c r="J38" s="6"/>
      <c r="K38" s="25"/>
      <c r="L38" s="6"/>
      <c r="M38" s="6"/>
      <c r="N38" s="6"/>
      <c r="O38" s="6"/>
      <c r="P38" s="6"/>
      <c r="Q38" s="6"/>
    </row>
    <row r="39" spans="1:17" s="7" customFormat="1" ht="30" customHeight="1">
      <c r="A39" s="35">
        <v>19</v>
      </c>
      <c r="B39" s="36" t="s">
        <v>26</v>
      </c>
      <c r="C39" s="35" t="s">
        <v>47</v>
      </c>
      <c r="D39" s="35">
        <v>1</v>
      </c>
      <c r="E39" s="24">
        <v>300000</v>
      </c>
      <c r="G39" s="24"/>
      <c r="H39" s="24"/>
      <c r="I39" s="24">
        <f t="shared" ref="I39:I45" si="1">+D39*E39+G39+H39</f>
        <v>300000</v>
      </c>
      <c r="J39" s="6"/>
      <c r="K39" s="25"/>
      <c r="L39" s="6"/>
      <c r="M39" s="6"/>
      <c r="N39" s="6"/>
      <c r="O39" s="6"/>
      <c r="P39" s="6"/>
      <c r="Q39" s="6"/>
    </row>
    <row r="40" spans="1:17" s="38" customFormat="1" ht="30" customHeight="1">
      <c r="A40" s="35">
        <v>20</v>
      </c>
      <c r="B40" s="36" t="s">
        <v>48</v>
      </c>
      <c r="C40" s="35" t="s">
        <v>49</v>
      </c>
      <c r="D40" s="35">
        <v>1</v>
      </c>
      <c r="E40" s="24">
        <v>243000</v>
      </c>
      <c r="G40" s="24"/>
      <c r="H40" s="24"/>
      <c r="I40" s="24">
        <f t="shared" si="1"/>
        <v>243000</v>
      </c>
      <c r="J40" s="6"/>
      <c r="K40" s="25"/>
      <c r="L40" s="37"/>
      <c r="M40" s="37"/>
      <c r="N40" s="37"/>
      <c r="O40" s="37"/>
      <c r="P40" s="37"/>
      <c r="Q40" s="37"/>
    </row>
    <row r="41" spans="1:17" s="38" customFormat="1" ht="30" customHeight="1">
      <c r="A41" s="35">
        <v>21</v>
      </c>
      <c r="B41" s="36" t="s">
        <v>43</v>
      </c>
      <c r="C41" s="35" t="s">
        <v>50</v>
      </c>
      <c r="D41" s="35">
        <v>1</v>
      </c>
      <c r="E41" s="24">
        <v>196800</v>
      </c>
      <c r="G41" s="24"/>
      <c r="H41" s="24"/>
      <c r="I41" s="24">
        <f t="shared" si="1"/>
        <v>196800</v>
      </c>
      <c r="J41" s="6"/>
      <c r="K41" s="25"/>
      <c r="L41" s="37"/>
      <c r="M41" s="37"/>
      <c r="N41" s="37"/>
      <c r="O41" s="37"/>
      <c r="P41" s="37"/>
      <c r="Q41" s="37"/>
    </row>
    <row r="42" spans="1:17" s="38" customFormat="1" ht="30" customHeight="1">
      <c r="A42" s="35">
        <v>22</v>
      </c>
      <c r="B42" s="36" t="s">
        <v>43</v>
      </c>
      <c r="C42" s="35" t="s">
        <v>51</v>
      </c>
      <c r="D42" s="35">
        <v>1</v>
      </c>
      <c r="E42" s="24">
        <v>196800</v>
      </c>
      <c r="G42" s="24"/>
      <c r="H42" s="24"/>
      <c r="I42" s="24">
        <f t="shared" si="1"/>
        <v>196800</v>
      </c>
      <c r="J42" s="6"/>
      <c r="K42" s="25"/>
      <c r="L42" s="37"/>
      <c r="M42" s="37"/>
      <c r="N42" s="37"/>
      <c r="O42" s="37"/>
      <c r="P42" s="37"/>
      <c r="Q42" s="37"/>
    </row>
    <row r="43" spans="1:17" s="38" customFormat="1" ht="30" customHeight="1">
      <c r="A43" s="35">
        <v>23</v>
      </c>
      <c r="B43" s="36" t="s">
        <v>52</v>
      </c>
      <c r="C43" s="35" t="s">
        <v>53</v>
      </c>
      <c r="D43" s="35">
        <v>1</v>
      </c>
      <c r="E43" s="24">
        <v>177000</v>
      </c>
      <c r="G43" s="24"/>
      <c r="H43" s="24"/>
      <c r="I43" s="24">
        <f t="shared" si="1"/>
        <v>177000</v>
      </c>
      <c r="J43" s="6"/>
      <c r="K43" s="25"/>
      <c r="L43" s="37"/>
      <c r="M43" s="37"/>
      <c r="N43" s="37"/>
      <c r="O43" s="37"/>
      <c r="P43" s="37"/>
      <c r="Q43" s="37"/>
    </row>
    <row r="44" spans="1:17" s="7" customFormat="1" ht="30" customHeight="1">
      <c r="A44" s="35">
        <v>24</v>
      </c>
      <c r="B44" s="36" t="s">
        <v>52</v>
      </c>
      <c r="C44" s="35" t="s">
        <v>54</v>
      </c>
      <c r="D44" s="35">
        <v>1</v>
      </c>
      <c r="E44" s="24">
        <v>177000</v>
      </c>
      <c r="G44" s="24"/>
      <c r="H44" s="24"/>
      <c r="I44" s="24">
        <f t="shared" si="1"/>
        <v>177000</v>
      </c>
      <c r="J44" s="6"/>
      <c r="K44" s="25"/>
      <c r="L44" s="6"/>
      <c r="M44" s="6"/>
      <c r="N44" s="6"/>
      <c r="O44" s="6"/>
      <c r="P44" s="6"/>
      <c r="Q44" s="6"/>
    </row>
    <row r="45" spans="1:17" s="38" customFormat="1" ht="30" customHeight="1">
      <c r="A45" s="35">
        <v>25</v>
      </c>
      <c r="B45" s="36" t="s">
        <v>52</v>
      </c>
      <c r="C45" s="35" t="s">
        <v>55</v>
      </c>
      <c r="D45" s="35">
        <v>1</v>
      </c>
      <c r="E45" s="24">
        <v>177000</v>
      </c>
      <c r="G45" s="24"/>
      <c r="H45" s="24"/>
      <c r="I45" s="24">
        <f t="shared" si="1"/>
        <v>177000</v>
      </c>
      <c r="J45" s="6"/>
      <c r="K45" s="25"/>
      <c r="L45" s="37"/>
      <c r="M45" s="37"/>
      <c r="N45" s="37"/>
      <c r="O45" s="37"/>
      <c r="P45" s="37"/>
      <c r="Q45" s="37"/>
    </row>
    <row r="46" spans="1:17" s="7" customFormat="1" ht="36.75" customHeight="1">
      <c r="A46" s="65" t="s">
        <v>56</v>
      </c>
      <c r="B46" s="66"/>
      <c r="C46" s="66"/>
      <c r="D46" s="66"/>
      <c r="E46" s="66"/>
      <c r="F46" s="66"/>
      <c r="G46" s="66"/>
      <c r="H46" s="66"/>
      <c r="I46" s="67"/>
      <c r="J46" s="6"/>
      <c r="K46" s="25"/>
      <c r="L46" s="6"/>
      <c r="M46" s="6"/>
      <c r="N46" s="6"/>
      <c r="O46" s="6"/>
      <c r="P46" s="6"/>
      <c r="Q46" s="6"/>
    </row>
    <row r="47" spans="1:17" s="7" customFormat="1" ht="30" customHeight="1">
      <c r="A47" s="35">
        <v>26</v>
      </c>
      <c r="B47" s="36" t="s">
        <v>57</v>
      </c>
      <c r="C47" s="35" t="s">
        <v>58</v>
      </c>
      <c r="D47" s="35">
        <v>1</v>
      </c>
      <c r="E47" s="24">
        <v>300000</v>
      </c>
      <c r="G47" s="24"/>
      <c r="H47" s="24">
        <v>30000</v>
      </c>
      <c r="I47" s="24">
        <f t="shared" ref="I47:I52" si="2">+D47*E47+G47+H47</f>
        <v>330000</v>
      </c>
      <c r="J47" s="6"/>
      <c r="K47" s="25"/>
      <c r="L47" s="6"/>
      <c r="M47" s="6"/>
      <c r="N47" s="6"/>
      <c r="O47" s="6"/>
      <c r="P47" s="6"/>
      <c r="Q47" s="6"/>
    </row>
    <row r="48" spans="1:17" s="7" customFormat="1" ht="30" customHeight="1">
      <c r="A48" s="35">
        <v>27</v>
      </c>
      <c r="B48" s="36" t="s">
        <v>36</v>
      </c>
      <c r="C48" s="35" t="s">
        <v>59</v>
      </c>
      <c r="D48" s="35">
        <v>1</v>
      </c>
      <c r="E48" s="24">
        <v>243000</v>
      </c>
      <c r="G48" s="24"/>
      <c r="H48" s="24"/>
      <c r="I48" s="24">
        <f t="shared" si="2"/>
        <v>243000</v>
      </c>
      <c r="J48" s="6"/>
      <c r="K48" s="25"/>
      <c r="L48" s="6"/>
      <c r="M48" s="6"/>
      <c r="N48" s="6"/>
      <c r="O48" s="6"/>
      <c r="P48" s="6"/>
      <c r="Q48" s="6"/>
    </row>
    <row r="49" spans="1:17" s="7" customFormat="1" ht="30" customHeight="1">
      <c r="A49" s="35">
        <v>28</v>
      </c>
      <c r="B49" s="36" t="s">
        <v>43</v>
      </c>
      <c r="C49" s="35" t="s">
        <v>60</v>
      </c>
      <c r="D49" s="35">
        <v>1</v>
      </c>
      <c r="E49" s="24">
        <v>196800</v>
      </c>
      <c r="G49" s="24"/>
      <c r="H49" s="24"/>
      <c r="I49" s="24">
        <f t="shared" si="2"/>
        <v>196800</v>
      </c>
      <c r="J49" s="6"/>
      <c r="K49" s="25"/>
      <c r="L49" s="6"/>
      <c r="M49" s="6"/>
      <c r="N49" s="6"/>
      <c r="O49" s="6"/>
      <c r="P49" s="6"/>
      <c r="Q49" s="6"/>
    </row>
    <row r="50" spans="1:17" s="7" customFormat="1" ht="30" customHeight="1">
      <c r="A50" s="35">
        <v>29</v>
      </c>
      <c r="B50" s="36" t="s">
        <v>43</v>
      </c>
      <c r="C50" s="35" t="s">
        <v>61</v>
      </c>
      <c r="D50" s="35">
        <v>1</v>
      </c>
      <c r="E50" s="24">
        <v>196800</v>
      </c>
      <c r="G50" s="24"/>
      <c r="H50" s="24">
        <v>19680</v>
      </c>
      <c r="I50" s="24">
        <f t="shared" si="2"/>
        <v>216480</v>
      </c>
      <c r="J50" s="6"/>
      <c r="K50" s="25"/>
      <c r="L50" s="6"/>
      <c r="M50" s="6"/>
      <c r="N50" s="6"/>
      <c r="O50" s="6"/>
      <c r="P50" s="6"/>
      <c r="Q50" s="6"/>
    </row>
    <row r="51" spans="1:17" s="42" customFormat="1" ht="30" customHeight="1">
      <c r="A51" s="39">
        <v>30</v>
      </c>
      <c r="B51" s="40" t="s">
        <v>52</v>
      </c>
      <c r="C51" s="39" t="s">
        <v>62</v>
      </c>
      <c r="D51" s="39">
        <v>1</v>
      </c>
      <c r="E51" s="41">
        <v>177000</v>
      </c>
      <c r="G51" s="41"/>
      <c r="H51" s="41">
        <v>17700</v>
      </c>
      <c r="I51" s="41">
        <f t="shared" si="2"/>
        <v>194700</v>
      </c>
      <c r="J51" s="6"/>
      <c r="K51" s="25"/>
      <c r="L51" s="43"/>
      <c r="M51" s="43"/>
      <c r="N51" s="43"/>
      <c r="O51" s="43"/>
      <c r="P51" s="43"/>
      <c r="Q51" s="43"/>
    </row>
    <row r="52" spans="1:17" s="7" customFormat="1" ht="30" customHeight="1">
      <c r="A52" s="35">
        <v>31</v>
      </c>
      <c r="B52" s="36" t="s">
        <v>52</v>
      </c>
      <c r="C52" s="35" t="s">
        <v>63</v>
      </c>
      <c r="D52" s="35">
        <v>1</v>
      </c>
      <c r="E52" s="24">
        <v>177000</v>
      </c>
      <c r="G52" s="24"/>
      <c r="H52" s="24"/>
      <c r="I52" s="24">
        <f t="shared" si="2"/>
        <v>177000</v>
      </c>
      <c r="J52" s="6"/>
      <c r="K52" s="25"/>
      <c r="L52" s="6"/>
      <c r="M52" s="6"/>
      <c r="N52" s="6"/>
      <c r="O52" s="6"/>
      <c r="P52" s="6"/>
      <c r="Q52" s="6"/>
    </row>
    <row r="53" spans="1:17" s="45" customFormat="1" ht="30" customHeight="1">
      <c r="A53" s="65" t="s">
        <v>64</v>
      </c>
      <c r="B53" s="66"/>
      <c r="C53" s="66"/>
      <c r="D53" s="66"/>
      <c r="E53" s="66"/>
      <c r="F53" s="66"/>
      <c r="G53" s="66"/>
      <c r="H53" s="66"/>
      <c r="I53" s="67"/>
      <c r="J53" s="6"/>
      <c r="K53" s="25"/>
      <c r="L53" s="44"/>
      <c r="M53" s="44"/>
      <c r="N53" s="44"/>
      <c r="O53" s="44"/>
      <c r="P53" s="44"/>
      <c r="Q53" s="44"/>
    </row>
    <row r="54" spans="1:17" s="7" customFormat="1" ht="30" customHeight="1">
      <c r="A54" s="35">
        <v>32</v>
      </c>
      <c r="B54" s="36" t="s">
        <v>26</v>
      </c>
      <c r="C54" s="35" t="s">
        <v>65</v>
      </c>
      <c r="D54" s="35">
        <v>1</v>
      </c>
      <c r="E54" s="24">
        <v>300000</v>
      </c>
      <c r="G54" s="24"/>
      <c r="H54" s="24"/>
      <c r="I54" s="24">
        <f t="shared" ref="I54:I59" si="3">+D54*E54+G54+H54</f>
        <v>300000</v>
      </c>
      <c r="J54" s="6"/>
      <c r="K54" s="25"/>
      <c r="L54" s="6"/>
      <c r="M54" s="6"/>
      <c r="N54" s="6"/>
      <c r="O54" s="6"/>
      <c r="P54" s="6"/>
      <c r="Q54" s="6"/>
    </row>
    <row r="55" spans="1:17" s="38" customFormat="1" ht="30" customHeight="1">
      <c r="A55" s="35">
        <v>33</v>
      </c>
      <c r="B55" s="36" t="s">
        <v>34</v>
      </c>
      <c r="C55" s="35" t="s">
        <v>66</v>
      </c>
      <c r="D55" s="35">
        <v>1</v>
      </c>
      <c r="E55" s="24">
        <v>243000</v>
      </c>
      <c r="G55" s="24"/>
      <c r="H55" s="24"/>
      <c r="I55" s="24">
        <f t="shared" si="3"/>
        <v>243000</v>
      </c>
      <c r="J55" s="6"/>
      <c r="K55" s="25"/>
      <c r="L55" s="37"/>
      <c r="M55" s="37"/>
      <c r="N55" s="37"/>
      <c r="O55" s="37"/>
      <c r="P55" s="37"/>
      <c r="Q55" s="37"/>
    </row>
    <row r="56" spans="1:17" s="7" customFormat="1" ht="30" customHeight="1">
      <c r="A56" s="35">
        <v>34</v>
      </c>
      <c r="B56" s="36" t="s">
        <v>43</v>
      </c>
      <c r="C56" s="35" t="s">
        <v>67</v>
      </c>
      <c r="D56" s="35">
        <v>1</v>
      </c>
      <c r="E56" s="24">
        <v>196800</v>
      </c>
      <c r="G56" s="24"/>
      <c r="H56" s="24"/>
      <c r="I56" s="24">
        <f t="shared" si="3"/>
        <v>196800</v>
      </c>
      <c r="J56" s="6"/>
      <c r="K56" s="25"/>
      <c r="L56" s="6"/>
      <c r="M56" s="6"/>
      <c r="N56" s="6"/>
      <c r="O56" s="6"/>
      <c r="P56" s="6"/>
      <c r="Q56" s="6"/>
    </row>
    <row r="57" spans="1:17" s="38" customFormat="1" ht="30" customHeight="1">
      <c r="A57" s="35">
        <v>35</v>
      </c>
      <c r="B57" s="36" t="s">
        <v>43</v>
      </c>
      <c r="C57" s="35" t="s">
        <v>68</v>
      </c>
      <c r="D57" s="35">
        <v>1</v>
      </c>
      <c r="E57" s="24">
        <v>196800</v>
      </c>
      <c r="G57" s="24"/>
      <c r="H57" s="24"/>
      <c r="I57" s="24">
        <f t="shared" si="3"/>
        <v>196800</v>
      </c>
      <c r="J57" s="6"/>
      <c r="K57" s="25"/>
      <c r="L57" s="37"/>
      <c r="M57" s="37"/>
      <c r="N57" s="37"/>
      <c r="O57" s="37"/>
      <c r="P57" s="37"/>
      <c r="Q57" s="37"/>
    </row>
    <row r="58" spans="1:17" s="38" customFormat="1" ht="30" customHeight="1">
      <c r="A58" s="35">
        <v>36</v>
      </c>
      <c r="B58" s="36" t="s">
        <v>43</v>
      </c>
      <c r="C58" s="35" t="s">
        <v>69</v>
      </c>
      <c r="D58" s="35">
        <v>1</v>
      </c>
      <c r="E58" s="24">
        <v>196800</v>
      </c>
      <c r="G58" s="24"/>
      <c r="H58" s="24"/>
      <c r="I58" s="24">
        <f t="shared" si="3"/>
        <v>196800</v>
      </c>
      <c r="J58" s="6"/>
      <c r="K58" s="25"/>
      <c r="L58" s="37"/>
      <c r="M58" s="37"/>
      <c r="N58" s="37"/>
      <c r="O58" s="37"/>
      <c r="P58" s="37"/>
      <c r="Q58" s="37"/>
    </row>
    <row r="59" spans="1:17" s="7" customFormat="1" ht="30" customHeight="1">
      <c r="A59" s="35">
        <v>37</v>
      </c>
      <c r="B59" s="36" t="s">
        <v>52</v>
      </c>
      <c r="C59" s="35" t="s">
        <v>70</v>
      </c>
      <c r="D59" s="35">
        <v>1</v>
      </c>
      <c r="E59" s="24">
        <v>177000</v>
      </c>
      <c r="G59" s="24"/>
      <c r="H59" s="24"/>
      <c r="I59" s="24">
        <f t="shared" si="3"/>
        <v>177000</v>
      </c>
      <c r="J59" s="6"/>
      <c r="K59" s="25"/>
      <c r="L59" s="6"/>
      <c r="M59" s="6"/>
      <c r="N59" s="6"/>
      <c r="O59" s="6"/>
      <c r="P59" s="6"/>
      <c r="Q59" s="6"/>
    </row>
    <row r="60" spans="1:17" s="7" customFormat="1" ht="30" customHeight="1">
      <c r="A60" s="65" t="s">
        <v>71</v>
      </c>
      <c r="B60" s="66"/>
      <c r="C60" s="66"/>
      <c r="D60" s="66"/>
      <c r="E60" s="66"/>
      <c r="F60" s="66"/>
      <c r="G60" s="66"/>
      <c r="H60" s="66"/>
      <c r="I60" s="67"/>
      <c r="J60" s="6"/>
      <c r="K60" s="25"/>
      <c r="L60" s="6"/>
      <c r="M60" s="6"/>
      <c r="N60" s="6"/>
      <c r="O60" s="6"/>
      <c r="P60" s="6"/>
      <c r="Q60" s="6"/>
    </row>
    <row r="61" spans="1:17" s="7" customFormat="1" ht="30" customHeight="1">
      <c r="A61" s="35">
        <v>38</v>
      </c>
      <c r="B61" s="36" t="s">
        <v>26</v>
      </c>
      <c r="C61" s="35" t="s">
        <v>72</v>
      </c>
      <c r="D61" s="35">
        <v>1</v>
      </c>
      <c r="E61" s="24">
        <v>300000</v>
      </c>
      <c r="G61" s="24"/>
      <c r="H61" s="24">
        <v>30000</v>
      </c>
      <c r="I61" s="24">
        <f t="shared" ref="I61:I67" si="4">+D61*E61+G61+H61</f>
        <v>330000</v>
      </c>
      <c r="J61" s="6"/>
      <c r="K61" s="25"/>
      <c r="L61" s="6"/>
      <c r="M61" s="6"/>
      <c r="N61" s="6"/>
      <c r="O61" s="6"/>
      <c r="P61" s="6"/>
      <c r="Q61" s="6"/>
    </row>
    <row r="62" spans="1:17" s="7" customFormat="1" ht="30" customHeight="1">
      <c r="A62" s="35">
        <v>39</v>
      </c>
      <c r="B62" s="36" t="s">
        <v>34</v>
      </c>
      <c r="C62" s="21" t="s">
        <v>73</v>
      </c>
      <c r="D62" s="35">
        <v>1</v>
      </c>
      <c r="E62" s="24">
        <v>243000</v>
      </c>
      <c r="G62" s="24"/>
      <c r="H62" s="24"/>
      <c r="I62" s="24">
        <f t="shared" si="4"/>
        <v>243000</v>
      </c>
      <c r="J62" s="6"/>
      <c r="K62" s="25"/>
      <c r="L62" s="6"/>
      <c r="M62" s="6"/>
      <c r="N62" s="6"/>
      <c r="O62" s="6"/>
      <c r="P62" s="6"/>
      <c r="Q62" s="6"/>
    </row>
    <row r="63" spans="1:17" s="7" customFormat="1" ht="30" customHeight="1">
      <c r="A63" s="35">
        <v>40</v>
      </c>
      <c r="B63" s="36" t="s">
        <v>38</v>
      </c>
      <c r="C63" s="35" t="s">
        <v>74</v>
      </c>
      <c r="D63" s="35">
        <v>1</v>
      </c>
      <c r="E63" s="24">
        <v>218700</v>
      </c>
      <c r="G63" s="24"/>
      <c r="H63" s="24"/>
      <c r="I63" s="24">
        <f t="shared" si="4"/>
        <v>218700</v>
      </c>
      <c r="J63" s="6"/>
      <c r="K63" s="25"/>
      <c r="L63" s="6"/>
      <c r="M63" s="6"/>
      <c r="N63" s="6"/>
      <c r="O63" s="6"/>
      <c r="P63" s="6"/>
      <c r="Q63" s="6"/>
    </row>
    <row r="64" spans="1:17" s="18" customFormat="1" ht="30" customHeight="1">
      <c r="A64" s="35">
        <v>41</v>
      </c>
      <c r="B64" s="36" t="s">
        <v>43</v>
      </c>
      <c r="C64" s="35" t="s">
        <v>75</v>
      </c>
      <c r="D64" s="35">
        <v>1</v>
      </c>
      <c r="E64" s="24">
        <v>196800</v>
      </c>
      <c r="F64" s="46"/>
      <c r="G64" s="24"/>
      <c r="H64" s="24"/>
      <c r="I64" s="24">
        <f t="shared" si="4"/>
        <v>196800</v>
      </c>
      <c r="J64" s="6"/>
      <c r="K64" s="25"/>
      <c r="L64" s="6"/>
      <c r="M64" s="6"/>
      <c r="N64" s="6"/>
      <c r="O64" s="6"/>
      <c r="P64" s="6"/>
      <c r="Q64" s="6"/>
    </row>
    <row r="65" spans="1:17" s="7" customFormat="1" ht="30" customHeight="1">
      <c r="A65" s="35">
        <v>42</v>
      </c>
      <c r="B65" s="36" t="s">
        <v>28</v>
      </c>
      <c r="C65" s="35" t="s">
        <v>76</v>
      </c>
      <c r="D65" s="35">
        <v>1</v>
      </c>
      <c r="E65" s="24">
        <v>196800</v>
      </c>
      <c r="G65" s="24"/>
      <c r="H65" s="24"/>
      <c r="I65" s="24">
        <f t="shared" si="4"/>
        <v>196800</v>
      </c>
      <c r="J65" s="6"/>
      <c r="K65" s="25"/>
      <c r="L65" s="6"/>
      <c r="M65" s="6"/>
      <c r="N65" s="6"/>
      <c r="O65" s="6"/>
      <c r="P65" s="6"/>
      <c r="Q65" s="6"/>
    </row>
    <row r="66" spans="1:17" s="45" customFormat="1" ht="30" customHeight="1">
      <c r="A66" s="35">
        <v>43</v>
      </c>
      <c r="B66" s="36" t="s">
        <v>43</v>
      </c>
      <c r="C66" s="35" t="s">
        <v>77</v>
      </c>
      <c r="D66" s="35">
        <v>1</v>
      </c>
      <c r="E66" s="24">
        <v>196800</v>
      </c>
      <c r="G66" s="24"/>
      <c r="H66" s="24"/>
      <c r="I66" s="24">
        <f t="shared" si="4"/>
        <v>196800</v>
      </c>
      <c r="J66" s="6"/>
      <c r="K66" s="25"/>
      <c r="L66" s="44"/>
      <c r="M66" s="44"/>
      <c r="N66" s="44"/>
      <c r="O66" s="44"/>
      <c r="P66" s="44"/>
      <c r="Q66" s="44"/>
    </row>
    <row r="67" spans="1:17" s="45" customFormat="1" ht="30" customHeight="1">
      <c r="A67" s="35">
        <v>44</v>
      </c>
      <c r="B67" s="36" t="s">
        <v>52</v>
      </c>
      <c r="C67" s="35" t="s">
        <v>78</v>
      </c>
      <c r="D67" s="35">
        <v>1</v>
      </c>
      <c r="E67" s="24">
        <v>177000</v>
      </c>
      <c r="G67" s="24"/>
      <c r="H67" s="24"/>
      <c r="I67" s="24">
        <f t="shared" si="4"/>
        <v>177000</v>
      </c>
      <c r="J67" s="6"/>
      <c r="K67" s="25"/>
      <c r="L67" s="44"/>
      <c r="M67" s="44"/>
      <c r="N67" s="44"/>
      <c r="O67" s="44"/>
      <c r="P67" s="44"/>
      <c r="Q67" s="44"/>
    </row>
    <row r="68" spans="1:17" s="7" customFormat="1" ht="36" customHeight="1">
      <c r="A68" s="65" t="s">
        <v>79</v>
      </c>
      <c r="B68" s="66"/>
      <c r="C68" s="66"/>
      <c r="D68" s="66"/>
      <c r="E68" s="66"/>
      <c r="F68" s="66"/>
      <c r="G68" s="66"/>
      <c r="H68" s="66"/>
      <c r="I68" s="67"/>
      <c r="J68" s="6"/>
      <c r="K68" s="25"/>
      <c r="L68" s="6"/>
      <c r="M68" s="6"/>
      <c r="N68" s="6"/>
      <c r="O68" s="6"/>
      <c r="P68" s="6"/>
      <c r="Q68" s="6"/>
    </row>
    <row r="69" spans="1:17" s="38" customFormat="1" ht="30" customHeight="1">
      <c r="A69" s="35">
        <v>45</v>
      </c>
      <c r="B69" s="36" t="s">
        <v>26</v>
      </c>
      <c r="C69" s="35" t="s">
        <v>80</v>
      </c>
      <c r="D69" s="35">
        <v>1</v>
      </c>
      <c r="E69" s="24">
        <v>300000</v>
      </c>
      <c r="G69" s="24"/>
      <c r="H69" s="24"/>
      <c r="I69" s="24">
        <f>+D69*E69+G69+H69</f>
        <v>300000</v>
      </c>
      <c r="J69" s="6"/>
      <c r="K69" s="25"/>
      <c r="L69" s="37"/>
      <c r="M69" s="37"/>
      <c r="N69" s="37"/>
      <c r="O69" s="37"/>
      <c r="P69" s="37"/>
      <c r="Q69" s="37"/>
    </row>
    <row r="70" spans="1:17" s="18" customFormat="1" ht="30" customHeight="1">
      <c r="A70" s="35">
        <v>46</v>
      </c>
      <c r="B70" s="36" t="s">
        <v>81</v>
      </c>
      <c r="C70" s="35" t="s">
        <v>82</v>
      </c>
      <c r="D70" s="35">
        <v>1</v>
      </c>
      <c r="E70" s="24">
        <v>218700</v>
      </c>
      <c r="F70" s="46"/>
      <c r="G70" s="24"/>
      <c r="H70" s="24"/>
      <c r="I70" s="24">
        <f>+D70*E70+G70+H70</f>
        <v>218700</v>
      </c>
      <c r="J70" s="6"/>
      <c r="K70" s="25"/>
      <c r="L70" s="6"/>
      <c r="M70" s="6"/>
      <c r="N70" s="6"/>
      <c r="O70" s="6"/>
      <c r="P70" s="6"/>
      <c r="Q70" s="6"/>
    </row>
    <row r="71" spans="1:17" s="18" customFormat="1" ht="30" customHeight="1">
      <c r="A71" s="35">
        <v>47</v>
      </c>
      <c r="B71" s="36" t="s">
        <v>43</v>
      </c>
      <c r="C71" s="35" t="s">
        <v>83</v>
      </c>
      <c r="D71" s="35">
        <v>1</v>
      </c>
      <c r="E71" s="24">
        <v>196800</v>
      </c>
      <c r="F71" s="46"/>
      <c r="G71" s="24"/>
      <c r="H71" s="24"/>
      <c r="I71" s="24">
        <f>+D71*E71+G71+H71</f>
        <v>196800</v>
      </c>
      <c r="J71" s="6"/>
      <c r="K71" s="25"/>
      <c r="L71" s="6"/>
      <c r="M71" s="6"/>
      <c r="N71" s="6"/>
      <c r="O71" s="6"/>
      <c r="P71" s="6"/>
      <c r="Q71" s="6"/>
    </row>
    <row r="72" spans="1:17" s="18" customFormat="1" ht="30" customHeight="1">
      <c r="A72" s="35">
        <v>48</v>
      </c>
      <c r="B72" s="36" t="s">
        <v>43</v>
      </c>
      <c r="C72" s="35" t="s">
        <v>84</v>
      </c>
      <c r="D72" s="35">
        <v>1</v>
      </c>
      <c r="E72" s="24">
        <v>196800</v>
      </c>
      <c r="F72" s="46"/>
      <c r="G72" s="24"/>
      <c r="H72" s="24"/>
      <c r="I72" s="24">
        <f>+D72*E72+G72+H72</f>
        <v>196800</v>
      </c>
      <c r="J72" s="6"/>
      <c r="K72" s="25"/>
      <c r="L72" s="6"/>
      <c r="M72" s="6"/>
      <c r="N72" s="6"/>
      <c r="O72" s="6"/>
      <c r="P72" s="6"/>
      <c r="Q72" s="6"/>
    </row>
    <row r="73" spans="1:17" s="7" customFormat="1" ht="30" customHeight="1">
      <c r="A73" s="35">
        <v>49</v>
      </c>
      <c r="B73" s="36" t="s">
        <v>52</v>
      </c>
      <c r="C73" s="35" t="s">
        <v>85</v>
      </c>
      <c r="D73" s="35">
        <v>1</v>
      </c>
      <c r="E73" s="24">
        <v>177000</v>
      </c>
      <c r="F73" s="6"/>
      <c r="G73" s="24"/>
      <c r="H73" s="24"/>
      <c r="I73" s="24">
        <f>+D73*E73+G73+H73</f>
        <v>177000</v>
      </c>
      <c r="J73" s="6"/>
      <c r="K73" s="25"/>
      <c r="L73" s="6"/>
      <c r="M73" s="6"/>
      <c r="N73" s="6"/>
      <c r="O73" s="6"/>
      <c r="P73" s="6"/>
      <c r="Q73" s="6"/>
    </row>
    <row r="74" spans="1:17" s="6" customFormat="1" ht="30" customHeight="1">
      <c r="A74" s="65" t="s">
        <v>86</v>
      </c>
      <c r="B74" s="66"/>
      <c r="C74" s="66"/>
      <c r="D74" s="66"/>
      <c r="E74" s="66"/>
      <c r="F74" s="66"/>
      <c r="G74" s="66"/>
      <c r="H74" s="66"/>
      <c r="I74" s="67"/>
      <c r="K74" s="25"/>
    </row>
    <row r="75" spans="1:17" s="38" customFormat="1" ht="30" customHeight="1">
      <c r="A75" s="35">
        <v>50</v>
      </c>
      <c r="B75" s="36" t="s">
        <v>26</v>
      </c>
      <c r="C75" s="35" t="s">
        <v>87</v>
      </c>
      <c r="D75" s="35">
        <v>1</v>
      </c>
      <c r="E75" s="24">
        <v>300000</v>
      </c>
      <c r="G75" s="24"/>
      <c r="H75" s="24">
        <v>30000</v>
      </c>
      <c r="I75" s="24">
        <f t="shared" ref="I75:I80" si="5">+D75*E75+G75+H75</f>
        <v>330000</v>
      </c>
      <c r="J75" s="6"/>
      <c r="K75" s="25"/>
      <c r="L75" s="37"/>
      <c r="M75" s="37"/>
      <c r="N75" s="37"/>
      <c r="O75" s="37"/>
      <c r="P75" s="37"/>
      <c r="Q75" s="37"/>
    </row>
    <row r="76" spans="1:17" s="38" customFormat="1" ht="30" customHeight="1">
      <c r="A76" s="35">
        <v>51</v>
      </c>
      <c r="B76" s="36" t="s">
        <v>34</v>
      </c>
      <c r="C76" s="35" t="s">
        <v>88</v>
      </c>
      <c r="D76" s="35">
        <v>1</v>
      </c>
      <c r="E76" s="24">
        <v>243000</v>
      </c>
      <c r="G76" s="24"/>
      <c r="H76" s="24"/>
      <c r="I76" s="24">
        <f t="shared" si="5"/>
        <v>243000</v>
      </c>
      <c r="J76" s="6"/>
      <c r="K76" s="25"/>
      <c r="L76" s="37"/>
      <c r="M76" s="37"/>
      <c r="N76" s="37"/>
      <c r="O76" s="37"/>
      <c r="P76" s="37"/>
      <c r="Q76" s="37"/>
    </row>
    <row r="77" spans="1:17" s="38" customFormat="1" ht="30" customHeight="1">
      <c r="A77" s="35">
        <v>52</v>
      </c>
      <c r="B77" s="36" t="s">
        <v>38</v>
      </c>
      <c r="C77" s="35" t="s">
        <v>89</v>
      </c>
      <c r="D77" s="35">
        <v>1</v>
      </c>
      <c r="E77" s="24">
        <v>218700</v>
      </c>
      <c r="G77" s="24"/>
      <c r="H77" s="24"/>
      <c r="I77" s="24">
        <f t="shared" si="5"/>
        <v>218700</v>
      </c>
      <c r="J77" s="6"/>
      <c r="K77" s="25"/>
      <c r="L77" s="37"/>
      <c r="M77" s="37"/>
      <c r="N77" s="37"/>
      <c r="O77" s="37"/>
      <c r="P77" s="37"/>
      <c r="Q77" s="37"/>
    </row>
    <row r="78" spans="1:17" s="38" customFormat="1" ht="30" customHeight="1">
      <c r="A78" s="35">
        <v>53</v>
      </c>
      <c r="B78" s="36" t="s">
        <v>38</v>
      </c>
      <c r="C78" s="35" t="s">
        <v>90</v>
      </c>
      <c r="D78" s="35">
        <v>1</v>
      </c>
      <c r="E78" s="24">
        <v>218700</v>
      </c>
      <c r="G78" s="24"/>
      <c r="H78" s="24"/>
      <c r="I78" s="24">
        <f t="shared" si="5"/>
        <v>218700</v>
      </c>
      <c r="J78" s="6"/>
      <c r="K78" s="25"/>
      <c r="L78" s="37"/>
      <c r="M78" s="37"/>
      <c r="N78" s="37"/>
      <c r="O78" s="37"/>
      <c r="P78" s="37"/>
      <c r="Q78" s="37"/>
    </row>
    <row r="79" spans="1:17" s="38" customFormat="1" ht="30" customHeight="1">
      <c r="A79" s="35">
        <v>54</v>
      </c>
      <c r="B79" s="36" t="s">
        <v>43</v>
      </c>
      <c r="C79" s="35" t="s">
        <v>91</v>
      </c>
      <c r="D79" s="35">
        <v>1</v>
      </c>
      <c r="E79" s="24">
        <v>196800</v>
      </c>
      <c r="G79" s="24"/>
      <c r="H79" s="24"/>
      <c r="I79" s="24">
        <f t="shared" si="5"/>
        <v>196800</v>
      </c>
      <c r="J79" s="6"/>
      <c r="K79" s="25"/>
      <c r="L79" s="37"/>
      <c r="M79" s="37"/>
      <c r="N79" s="37"/>
      <c r="O79" s="37"/>
      <c r="P79" s="37"/>
      <c r="Q79" s="37"/>
    </row>
    <row r="80" spans="1:17" s="7" customFormat="1" ht="30" customHeight="1">
      <c r="A80" s="35">
        <v>55</v>
      </c>
      <c r="B80" s="36" t="s">
        <v>43</v>
      </c>
      <c r="C80" s="35" t="s">
        <v>92</v>
      </c>
      <c r="D80" s="35">
        <v>1</v>
      </c>
      <c r="E80" s="24">
        <v>196800</v>
      </c>
      <c r="G80" s="24"/>
      <c r="H80" s="24">
        <v>19680</v>
      </c>
      <c r="I80" s="24">
        <f t="shared" si="5"/>
        <v>216480</v>
      </c>
      <c r="J80" s="6"/>
      <c r="K80" s="25"/>
      <c r="L80" s="6"/>
      <c r="M80" s="6"/>
      <c r="N80" s="6"/>
      <c r="O80" s="6"/>
      <c r="P80" s="6"/>
      <c r="Q80" s="6"/>
    </row>
    <row r="81" spans="1:17" s="7" customFormat="1" ht="30" customHeight="1">
      <c r="A81" s="65" t="s">
        <v>93</v>
      </c>
      <c r="B81" s="66"/>
      <c r="C81" s="66"/>
      <c r="D81" s="66"/>
      <c r="E81" s="66"/>
      <c r="F81" s="66"/>
      <c r="G81" s="66"/>
      <c r="H81" s="66"/>
      <c r="I81" s="67"/>
      <c r="J81" s="6"/>
      <c r="K81" s="25"/>
      <c r="L81" s="6"/>
      <c r="M81" s="6"/>
      <c r="N81" s="6"/>
      <c r="O81" s="6"/>
      <c r="P81" s="6"/>
      <c r="Q81" s="6"/>
    </row>
    <row r="82" spans="1:17" s="38" customFormat="1" ht="30" customHeight="1">
      <c r="A82" s="35">
        <v>56</v>
      </c>
      <c r="B82" s="36" t="s">
        <v>26</v>
      </c>
      <c r="C82" s="35" t="s">
        <v>94</v>
      </c>
      <c r="D82" s="35">
        <v>1</v>
      </c>
      <c r="E82" s="24">
        <v>300000</v>
      </c>
      <c r="G82" s="24"/>
      <c r="H82" s="24"/>
      <c r="I82" s="24">
        <f>+D82*E82+G82+H82</f>
        <v>300000</v>
      </c>
      <c r="J82" s="6"/>
      <c r="K82" s="25"/>
      <c r="L82" s="37"/>
      <c r="M82" s="37"/>
      <c r="N82" s="37"/>
      <c r="O82" s="37"/>
      <c r="P82" s="37"/>
      <c r="Q82" s="37"/>
    </row>
    <row r="83" spans="1:17" s="7" customFormat="1" ht="30" customHeight="1">
      <c r="A83" s="35">
        <v>57</v>
      </c>
      <c r="B83" s="36" t="s">
        <v>95</v>
      </c>
      <c r="C83" s="35" t="s">
        <v>96</v>
      </c>
      <c r="D83" s="35">
        <v>1</v>
      </c>
      <c r="E83" s="24">
        <v>218700</v>
      </c>
      <c r="G83" s="24"/>
      <c r="H83" s="24"/>
      <c r="I83" s="24">
        <f>+D83*E83+G83+H83</f>
        <v>218700</v>
      </c>
      <c r="J83" s="6"/>
      <c r="K83" s="25"/>
      <c r="L83" s="6"/>
      <c r="M83" s="6"/>
      <c r="N83" s="6"/>
      <c r="O83" s="6"/>
      <c r="P83" s="6"/>
      <c r="Q83" s="6"/>
    </row>
    <row r="84" spans="1:17" s="48" customFormat="1" ht="30" customHeight="1">
      <c r="A84" s="65" t="s">
        <v>97</v>
      </c>
      <c r="B84" s="66"/>
      <c r="C84" s="66"/>
      <c r="D84" s="66"/>
      <c r="E84" s="66"/>
      <c r="F84" s="66"/>
      <c r="G84" s="66"/>
      <c r="H84" s="66"/>
      <c r="I84" s="67"/>
      <c r="J84" s="6"/>
      <c r="K84" s="25"/>
      <c r="L84" s="47"/>
      <c r="M84" s="47"/>
      <c r="N84" s="47"/>
      <c r="O84" s="47"/>
      <c r="P84" s="47"/>
      <c r="Q84" s="47"/>
    </row>
    <row r="85" spans="1:17" s="7" customFormat="1" ht="58.5" customHeight="1">
      <c r="A85" s="18">
        <v>58</v>
      </c>
      <c r="B85" s="20" t="s">
        <v>98</v>
      </c>
      <c r="C85" s="21"/>
      <c r="D85" s="22">
        <v>1</v>
      </c>
      <c r="E85" s="24">
        <v>300000</v>
      </c>
      <c r="F85" s="49"/>
      <c r="G85" s="24"/>
      <c r="H85" s="24"/>
      <c r="I85" s="24">
        <f>+D85*E85+G85+H85</f>
        <v>300000</v>
      </c>
      <c r="J85" s="6"/>
      <c r="K85" s="25"/>
      <c r="L85" s="6"/>
      <c r="M85" s="6"/>
      <c r="N85" s="6"/>
      <c r="O85" s="6"/>
      <c r="P85" s="6"/>
      <c r="Q85" s="6"/>
    </row>
    <row r="86" spans="1:17" s="7" customFormat="1" ht="58.5" customHeight="1">
      <c r="A86" s="18">
        <v>59</v>
      </c>
      <c r="B86" s="20" t="s">
        <v>99</v>
      </c>
      <c r="C86" s="21"/>
      <c r="D86" s="22">
        <v>1</v>
      </c>
      <c r="E86" s="24">
        <v>243000</v>
      </c>
      <c r="F86" s="49"/>
      <c r="G86" s="24"/>
      <c r="H86" s="24"/>
      <c r="I86" s="24">
        <f>+D86*E86+G86+H86</f>
        <v>243000</v>
      </c>
      <c r="J86" s="6"/>
      <c r="K86" s="25"/>
      <c r="L86" s="6"/>
      <c r="M86" s="6"/>
      <c r="N86" s="6"/>
      <c r="O86" s="6"/>
      <c r="P86" s="6"/>
      <c r="Q86" s="6"/>
    </row>
    <row r="87" spans="1:17" s="7" customFormat="1" ht="58.5" customHeight="1">
      <c r="A87" s="18">
        <v>60</v>
      </c>
      <c r="B87" s="20" t="s">
        <v>100</v>
      </c>
      <c r="C87" s="21"/>
      <c r="D87" s="22">
        <v>1</v>
      </c>
      <c r="E87" s="24">
        <v>218700</v>
      </c>
      <c r="F87" s="49"/>
      <c r="G87" s="24"/>
      <c r="H87" s="24"/>
      <c r="I87" s="24">
        <f>+D87*E87+G87+H87</f>
        <v>218700</v>
      </c>
      <c r="J87" s="6"/>
      <c r="K87" s="25"/>
      <c r="L87" s="6"/>
      <c r="M87" s="6"/>
      <c r="N87" s="6"/>
      <c r="O87" s="6"/>
      <c r="P87" s="6"/>
      <c r="Q87" s="6"/>
    </row>
    <row r="88" spans="1:17" s="7" customFormat="1" ht="30" customHeight="1">
      <c r="A88" s="18">
        <v>61</v>
      </c>
      <c r="B88" s="20" t="s">
        <v>101</v>
      </c>
      <c r="C88" s="21"/>
      <c r="D88" s="22">
        <v>1</v>
      </c>
      <c r="E88" s="24">
        <v>243000</v>
      </c>
      <c r="F88" s="49"/>
      <c r="G88" s="24"/>
      <c r="H88" s="24"/>
      <c r="I88" s="24">
        <f>+D88*E88+G88+H88</f>
        <v>243000</v>
      </c>
      <c r="J88" s="6"/>
      <c r="K88" s="25"/>
      <c r="L88" s="6"/>
      <c r="M88" s="6"/>
      <c r="N88" s="6"/>
      <c r="O88" s="6"/>
      <c r="P88" s="6"/>
      <c r="Q88" s="6"/>
    </row>
    <row r="89" spans="1:17" s="27" customFormat="1" ht="30" customHeight="1">
      <c r="A89" s="65" t="s">
        <v>102</v>
      </c>
      <c r="B89" s="66"/>
      <c r="C89" s="66"/>
      <c r="D89" s="66"/>
      <c r="E89" s="66"/>
      <c r="F89" s="66"/>
      <c r="G89" s="66"/>
      <c r="H89" s="66"/>
      <c r="I89" s="67"/>
      <c r="J89" s="6"/>
      <c r="K89" s="25"/>
      <c r="L89" s="26"/>
      <c r="M89" s="26"/>
      <c r="N89" s="26"/>
      <c r="O89" s="26"/>
      <c r="P89" s="26"/>
      <c r="Q89" s="26"/>
    </row>
    <row r="90" spans="1:17" s="7" customFormat="1" ht="30" customHeight="1">
      <c r="A90" s="18">
        <v>62</v>
      </c>
      <c r="B90" s="20" t="s">
        <v>103</v>
      </c>
      <c r="C90" s="18"/>
      <c r="D90" s="18">
        <v>1</v>
      </c>
      <c r="E90" s="24">
        <v>300000</v>
      </c>
      <c r="F90" s="6"/>
      <c r="G90" s="24"/>
      <c r="H90" s="24"/>
      <c r="I90" s="24">
        <f t="shared" ref="I90:I95" si="6">+D90*E90+G90+H90</f>
        <v>300000</v>
      </c>
      <c r="J90" s="6"/>
      <c r="K90" s="25"/>
      <c r="L90" s="6"/>
      <c r="M90" s="25"/>
      <c r="N90" s="6"/>
      <c r="O90" s="6"/>
      <c r="P90" s="6"/>
      <c r="Q90" s="6"/>
    </row>
    <row r="91" spans="1:17" s="7" customFormat="1" ht="43.5" customHeight="1">
      <c r="A91" s="18">
        <v>63</v>
      </c>
      <c r="B91" s="20" t="s">
        <v>104</v>
      </c>
      <c r="C91" s="18"/>
      <c r="D91" s="18">
        <v>1</v>
      </c>
      <c r="E91" s="24">
        <v>177000</v>
      </c>
      <c r="F91" s="6"/>
      <c r="G91" s="24"/>
      <c r="H91" s="24"/>
      <c r="I91" s="24">
        <f t="shared" si="6"/>
        <v>177000</v>
      </c>
      <c r="J91" s="6"/>
      <c r="K91" s="25"/>
      <c r="L91" s="6"/>
      <c r="M91" s="25"/>
      <c r="N91" s="6"/>
      <c r="O91" s="6"/>
      <c r="P91" s="6"/>
      <c r="Q91" s="6"/>
    </row>
    <row r="92" spans="1:17" s="7" customFormat="1" ht="30" customHeight="1">
      <c r="A92" s="18">
        <v>64</v>
      </c>
      <c r="B92" s="20" t="s">
        <v>105</v>
      </c>
      <c r="C92" s="18"/>
      <c r="D92" s="18">
        <v>1</v>
      </c>
      <c r="E92" s="24">
        <v>177000</v>
      </c>
      <c r="F92" s="6"/>
      <c r="G92" s="24"/>
      <c r="H92" s="24"/>
      <c r="I92" s="24">
        <f t="shared" si="6"/>
        <v>177000</v>
      </c>
      <c r="J92" s="6"/>
      <c r="K92" s="25"/>
      <c r="L92" s="6"/>
      <c r="M92" s="25"/>
      <c r="N92" s="6"/>
      <c r="O92" s="6"/>
      <c r="P92" s="6"/>
      <c r="Q92" s="6"/>
    </row>
    <row r="93" spans="1:17" ht="30" customHeight="1">
      <c r="A93" s="18">
        <v>65</v>
      </c>
      <c r="B93" s="20" t="s">
        <v>106</v>
      </c>
      <c r="C93" s="18"/>
      <c r="D93" s="18">
        <v>1</v>
      </c>
      <c r="E93" s="24">
        <v>177000</v>
      </c>
      <c r="G93" s="24"/>
      <c r="H93" s="24"/>
      <c r="I93" s="24">
        <f t="shared" si="6"/>
        <v>177000</v>
      </c>
      <c r="J93" s="6"/>
      <c r="K93" s="25"/>
      <c r="M93" s="25"/>
    </row>
    <row r="94" spans="1:17" ht="30" customHeight="1">
      <c r="A94" s="18">
        <v>66</v>
      </c>
      <c r="B94" s="20" t="s">
        <v>107</v>
      </c>
      <c r="C94" s="18"/>
      <c r="D94" s="18">
        <v>1</v>
      </c>
      <c r="E94" s="24">
        <v>177000</v>
      </c>
      <c r="G94" s="24"/>
      <c r="H94" s="24"/>
      <c r="I94" s="24">
        <f t="shared" si="6"/>
        <v>177000</v>
      </c>
      <c r="J94" s="6"/>
      <c r="K94" s="25"/>
      <c r="M94" s="25"/>
    </row>
    <row r="95" spans="1:17" ht="30" customHeight="1">
      <c r="A95" s="18">
        <v>67</v>
      </c>
      <c r="B95" s="20" t="s">
        <v>108</v>
      </c>
      <c r="C95" s="18"/>
      <c r="D95" s="18">
        <v>5</v>
      </c>
      <c r="E95" s="24">
        <v>150000</v>
      </c>
      <c r="G95" s="24"/>
      <c r="H95" s="24"/>
      <c r="I95" s="24">
        <f t="shared" si="6"/>
        <v>750000</v>
      </c>
      <c r="J95" s="6"/>
      <c r="K95" s="25"/>
      <c r="M95" s="25"/>
    </row>
    <row r="96" spans="1:17" s="54" customFormat="1" ht="30" customHeight="1">
      <c r="A96" s="50"/>
      <c r="B96" s="50" t="s">
        <v>109</v>
      </c>
      <c r="C96" s="50"/>
      <c r="D96" s="51">
        <f t="shared" ref="D96:I96" si="7">+D90+D91+D92+D93+D94+D95+D85+D86+D87+D88+D82+D83+D75+D76+D77+D78+D79+D80+D69+D70+D71+D72+D61+D62+D63+D64+D65+D66+D67+D54+D55+D56+D57+D58+D59+D47+D48+D49+D50+D51+D52+D39+D40+D41+D42+D43+D44+D45+D28+D29+D30+D31+D32+D33+D34+D35+D36+D37+D25+D26+D23+D19+D20+D16+D17+D73+D21</f>
        <v>74</v>
      </c>
      <c r="E96" s="52">
        <f t="shared" si="7"/>
        <v>15458000</v>
      </c>
      <c r="F96" s="52" t="e">
        <f t="shared" si="7"/>
        <v>#REF!</v>
      </c>
      <c r="G96" s="52">
        <f t="shared" si="7"/>
        <v>0</v>
      </c>
      <c r="H96" s="52">
        <f t="shared" si="7"/>
        <v>147060</v>
      </c>
      <c r="I96" s="52">
        <f t="shared" si="7"/>
        <v>17145560</v>
      </c>
      <c r="J96" s="6"/>
      <c r="K96" s="25"/>
      <c r="L96" s="53"/>
      <c r="M96" s="25"/>
      <c r="N96" s="53"/>
      <c r="O96" s="53"/>
      <c r="P96" s="53"/>
      <c r="Q96" s="53"/>
    </row>
    <row r="97" spans="1:11" s="53" customFormat="1">
      <c r="A97" s="26"/>
      <c r="B97" s="10"/>
      <c r="C97" s="26"/>
      <c r="D97" s="26"/>
      <c r="E97" s="26"/>
      <c r="G97" s="55"/>
      <c r="J97" s="6"/>
      <c r="K97" s="25"/>
    </row>
    <row r="98" spans="1:11" s="3" customFormat="1">
      <c r="A98" s="6"/>
      <c r="B98" s="56"/>
      <c r="C98" s="6"/>
      <c r="D98" s="6"/>
      <c r="E98" s="57"/>
      <c r="I98" s="58"/>
      <c r="J98" s="6"/>
      <c r="K98" s="25"/>
    </row>
    <row r="99" spans="1:11" s="3" customFormat="1">
      <c r="A99" s="6"/>
      <c r="B99" s="56"/>
      <c r="C99" s="6"/>
      <c r="D99" s="6"/>
      <c r="E99" s="57"/>
      <c r="J99" s="6"/>
      <c r="K99" s="25"/>
    </row>
    <row r="100" spans="1:11" s="3" customFormat="1">
      <c r="A100" s="6"/>
      <c r="B100" s="56"/>
      <c r="C100" s="6"/>
      <c r="D100" s="6"/>
      <c r="E100" s="47"/>
      <c r="J100" s="6"/>
      <c r="K100" s="25"/>
    </row>
    <row r="101" spans="1:11" s="3" customFormat="1" ht="38.25" customHeight="1">
      <c r="A101" s="6"/>
      <c r="B101" s="56"/>
      <c r="C101" s="6"/>
      <c r="D101" s="6"/>
      <c r="E101" s="47"/>
      <c r="J101" s="6"/>
      <c r="K101" s="25"/>
    </row>
    <row r="102" spans="1:11" s="3" customFormat="1">
      <c r="A102" s="6"/>
      <c r="B102" s="56"/>
      <c r="C102" s="6"/>
      <c r="D102" s="6"/>
      <c r="E102" s="47"/>
      <c r="J102" s="6"/>
      <c r="K102" s="25"/>
    </row>
    <row r="103" spans="1:11" s="3" customFormat="1">
      <c r="A103" s="68"/>
      <c r="B103" s="68"/>
      <c r="C103" s="68"/>
      <c r="D103" s="68"/>
      <c r="E103" s="68"/>
      <c r="J103" s="6"/>
      <c r="K103" s="25"/>
    </row>
    <row r="104" spans="1:11" s="3" customFormat="1">
      <c r="A104" s="6"/>
      <c r="B104" s="56"/>
      <c r="C104" s="6"/>
      <c r="D104" s="6"/>
      <c r="E104" s="47"/>
      <c r="J104" s="6"/>
      <c r="K104" s="25"/>
    </row>
    <row r="105" spans="1:11" s="3" customFormat="1">
      <c r="A105" s="6"/>
      <c r="B105" s="56"/>
      <c r="C105" s="6"/>
      <c r="D105" s="6"/>
      <c r="E105" s="47"/>
      <c r="J105" s="6"/>
      <c r="K105" s="25"/>
    </row>
    <row r="106" spans="1:11" s="3" customFormat="1">
      <c r="A106" s="6"/>
      <c r="B106" s="56"/>
      <c r="C106" s="6"/>
      <c r="D106" s="6"/>
      <c r="E106" s="47"/>
      <c r="J106" s="6"/>
      <c r="K106" s="25"/>
    </row>
    <row r="107" spans="1:11" s="3" customFormat="1">
      <c r="A107" s="6"/>
      <c r="B107" s="56"/>
      <c r="C107" s="6"/>
      <c r="D107" s="6"/>
      <c r="E107" s="47"/>
      <c r="J107" s="6"/>
      <c r="K107" s="25"/>
    </row>
    <row r="108" spans="1:11" s="3" customFormat="1">
      <c r="A108" s="6"/>
      <c r="B108" s="56"/>
      <c r="C108" s="6"/>
      <c r="D108" s="6"/>
      <c r="E108" s="47"/>
      <c r="J108" s="6"/>
      <c r="K108" s="25"/>
    </row>
    <row r="109" spans="1:11" s="3" customFormat="1">
      <c r="A109" s="6"/>
      <c r="B109" s="56"/>
      <c r="C109" s="6"/>
      <c r="D109" s="6"/>
      <c r="E109" s="47"/>
      <c r="J109" s="6"/>
      <c r="K109" s="25"/>
    </row>
    <row r="110" spans="1:11" s="3" customFormat="1">
      <c r="A110" s="6"/>
      <c r="B110" s="56"/>
      <c r="C110" s="6"/>
      <c r="D110" s="6"/>
      <c r="E110" s="47"/>
      <c r="J110" s="6"/>
      <c r="K110" s="25"/>
    </row>
    <row r="111" spans="1:11" s="3" customFormat="1">
      <c r="A111" s="6"/>
      <c r="B111" s="56"/>
      <c r="C111" s="6"/>
      <c r="D111" s="6"/>
      <c r="E111" s="47"/>
      <c r="J111" s="6"/>
      <c r="K111" s="25"/>
    </row>
    <row r="112" spans="1:11" s="3" customFormat="1">
      <c r="A112" s="6"/>
      <c r="B112" s="56"/>
      <c r="C112" s="6"/>
      <c r="D112" s="6"/>
      <c r="E112" s="47"/>
      <c r="J112" s="6"/>
      <c r="K112" s="25"/>
    </row>
    <row r="113" spans="1:17" s="3" customFormat="1">
      <c r="A113" s="6"/>
      <c r="B113" s="56"/>
      <c r="C113" s="6"/>
      <c r="D113" s="6"/>
      <c r="E113" s="47"/>
      <c r="J113" s="6"/>
      <c r="K113" s="25"/>
    </row>
    <row r="114" spans="1:17" s="3" customFormat="1">
      <c r="A114" s="6"/>
      <c r="B114" s="56"/>
      <c r="C114" s="6"/>
      <c r="D114" s="6"/>
      <c r="E114" s="47"/>
      <c r="J114" s="6"/>
      <c r="K114" s="25"/>
    </row>
    <row r="115" spans="1:17" s="3" customFormat="1">
      <c r="A115" s="6"/>
      <c r="B115" s="56"/>
      <c r="C115" s="6"/>
      <c r="D115" s="6"/>
      <c r="E115" s="47"/>
      <c r="J115" s="6"/>
      <c r="K115" s="25"/>
    </row>
    <row r="116" spans="1:17" s="3" customFormat="1">
      <c r="A116" s="6"/>
      <c r="B116" s="56"/>
      <c r="C116" s="6"/>
      <c r="D116" s="6"/>
      <c r="E116" s="47"/>
      <c r="J116" s="6"/>
      <c r="K116" s="25"/>
    </row>
    <row r="117" spans="1:17" s="3" customFormat="1">
      <c r="A117" s="6"/>
      <c r="B117" s="56"/>
      <c r="C117" s="6"/>
      <c r="D117" s="6"/>
      <c r="E117" s="47"/>
      <c r="J117" s="6"/>
      <c r="K117" s="25"/>
    </row>
    <row r="118" spans="1:17" s="3" customFormat="1">
      <c r="A118" s="59"/>
      <c r="B118" s="60"/>
      <c r="C118" s="61"/>
      <c r="D118" s="61"/>
      <c r="E118" s="62"/>
      <c r="J118" s="6"/>
      <c r="K118" s="25"/>
    </row>
    <row r="119" spans="1:17" s="3" customFormat="1">
      <c r="A119" s="59"/>
      <c r="B119" s="60"/>
      <c r="C119" s="61"/>
      <c r="D119" s="61"/>
      <c r="E119" s="62"/>
      <c r="J119" s="6"/>
      <c r="K119" s="25"/>
    </row>
    <row r="120" spans="1:17" s="3" customFormat="1">
      <c r="A120" s="59"/>
      <c r="B120" s="60"/>
      <c r="C120" s="61"/>
      <c r="D120" s="61"/>
      <c r="E120" s="62"/>
      <c r="J120" s="6"/>
      <c r="K120" s="25"/>
    </row>
    <row r="121" spans="1:17" s="3" customFormat="1">
      <c r="A121" s="59"/>
      <c r="B121" s="60"/>
      <c r="C121" s="61"/>
      <c r="D121" s="61"/>
      <c r="E121" s="62"/>
      <c r="J121" s="6"/>
      <c r="K121" s="25"/>
    </row>
    <row r="122" spans="1:17" s="3" customFormat="1">
      <c r="A122" s="59"/>
      <c r="B122" s="60"/>
      <c r="C122" s="61"/>
      <c r="D122" s="61"/>
      <c r="E122" s="62"/>
      <c r="J122" s="6"/>
      <c r="K122" s="25"/>
    </row>
    <row r="123" spans="1:17" s="3" customFormat="1">
      <c r="A123" s="59"/>
      <c r="B123" s="60"/>
      <c r="C123" s="61"/>
      <c r="D123" s="61"/>
      <c r="E123" s="62"/>
      <c r="J123" s="6"/>
      <c r="K123" s="25"/>
    </row>
    <row r="124" spans="1:17" s="3" customFormat="1">
      <c r="A124" s="59"/>
      <c r="B124" s="60"/>
      <c r="C124" s="61"/>
      <c r="D124" s="61"/>
      <c r="E124" s="62"/>
      <c r="J124" s="6"/>
      <c r="K124" s="25"/>
    </row>
    <row r="125" spans="1:17" s="3" customFormat="1">
      <c r="A125" s="59"/>
      <c r="B125" s="60"/>
      <c r="C125" s="61"/>
      <c r="D125" s="61"/>
      <c r="E125" s="62"/>
      <c r="J125" s="6"/>
      <c r="K125" s="25"/>
    </row>
    <row r="126" spans="1:17" s="3" customFormat="1">
      <c r="A126" s="59"/>
      <c r="B126" s="60"/>
      <c r="C126" s="61"/>
      <c r="D126" s="61"/>
      <c r="E126" s="62"/>
      <c r="J126" s="6"/>
      <c r="K126" s="25"/>
    </row>
    <row r="127" spans="1:17" s="3" customFormat="1">
      <c r="A127" s="59"/>
      <c r="B127" s="60"/>
      <c r="C127" s="61"/>
      <c r="D127" s="61"/>
      <c r="E127" s="62"/>
      <c r="J127" s="6"/>
      <c r="K127" s="25"/>
    </row>
    <row r="128" spans="1:17">
      <c r="C128" s="63"/>
      <c r="D128" s="63"/>
      <c r="G128" s="4"/>
      <c r="H128" s="4"/>
      <c r="I128" s="4"/>
      <c r="J128" s="6"/>
      <c r="K128" s="25"/>
      <c r="L128" s="4"/>
      <c r="M128" s="4"/>
      <c r="N128" s="4"/>
      <c r="O128" s="4"/>
      <c r="P128" s="4"/>
      <c r="Q128" s="4"/>
    </row>
    <row r="129" spans="1:17">
      <c r="C129" s="63"/>
      <c r="D129" s="63"/>
      <c r="G129" s="4"/>
      <c r="H129" s="4"/>
      <c r="I129" s="4"/>
      <c r="J129" s="6"/>
      <c r="K129" s="25"/>
      <c r="L129" s="4"/>
      <c r="M129" s="4"/>
      <c r="N129" s="4"/>
      <c r="O129" s="4"/>
      <c r="P129" s="4"/>
      <c r="Q129" s="4"/>
    </row>
    <row r="130" spans="1:17">
      <c r="C130" s="63"/>
      <c r="D130" s="63"/>
      <c r="G130" s="4"/>
      <c r="H130" s="4"/>
      <c r="I130" s="4"/>
      <c r="J130" s="6"/>
      <c r="K130" s="25"/>
      <c r="L130" s="4"/>
      <c r="M130" s="4"/>
      <c r="N130" s="4"/>
      <c r="O130" s="4"/>
      <c r="P130" s="4"/>
      <c r="Q130" s="4"/>
    </row>
    <row r="131" spans="1:17">
      <c r="C131" s="63"/>
      <c r="D131" s="63"/>
      <c r="G131" s="4"/>
      <c r="H131" s="4"/>
      <c r="I131" s="4"/>
      <c r="J131" s="6"/>
      <c r="K131" s="25"/>
      <c r="L131" s="4"/>
      <c r="M131" s="4"/>
      <c r="N131" s="4"/>
      <c r="O131" s="4"/>
      <c r="P131" s="4"/>
      <c r="Q131" s="4"/>
    </row>
    <row r="132" spans="1:17">
      <c r="C132" s="63"/>
      <c r="D132" s="63"/>
      <c r="G132" s="4"/>
      <c r="H132" s="4"/>
      <c r="I132" s="4"/>
      <c r="J132" s="6"/>
      <c r="K132" s="25"/>
      <c r="L132" s="4"/>
      <c r="M132" s="4"/>
      <c r="N132" s="4"/>
      <c r="O132" s="4"/>
      <c r="P132" s="4"/>
      <c r="Q132" s="4"/>
    </row>
    <row r="133" spans="1:17">
      <c r="C133" s="63"/>
      <c r="D133" s="63"/>
      <c r="G133" s="4"/>
      <c r="H133" s="4"/>
      <c r="I133" s="4"/>
      <c r="J133" s="6"/>
      <c r="K133" s="25"/>
      <c r="L133" s="4"/>
      <c r="M133" s="4"/>
      <c r="N133" s="4"/>
      <c r="O133" s="4"/>
      <c r="P133" s="4"/>
      <c r="Q133" s="4"/>
    </row>
    <row r="134" spans="1:17">
      <c r="C134" s="63"/>
      <c r="D134" s="63"/>
      <c r="G134" s="4"/>
      <c r="H134" s="4"/>
      <c r="I134" s="4"/>
      <c r="J134" s="6"/>
      <c r="K134" s="25"/>
      <c r="L134" s="4"/>
      <c r="M134" s="4"/>
      <c r="N134" s="4"/>
      <c r="O134" s="4"/>
      <c r="P134" s="4"/>
      <c r="Q134" s="4"/>
    </row>
    <row r="135" spans="1:17">
      <c r="C135" s="63"/>
      <c r="D135" s="63"/>
      <c r="G135" s="4"/>
      <c r="H135" s="4"/>
      <c r="I135" s="4"/>
      <c r="J135" s="6"/>
      <c r="K135" s="25"/>
      <c r="L135" s="4"/>
      <c r="M135" s="4"/>
      <c r="N135" s="4"/>
      <c r="O135" s="4"/>
      <c r="P135" s="4"/>
      <c r="Q135" s="4"/>
    </row>
    <row r="136" spans="1:17">
      <c r="C136" s="63"/>
      <c r="D136" s="63"/>
      <c r="G136" s="4"/>
      <c r="H136" s="4"/>
      <c r="I136" s="4"/>
      <c r="J136" s="6"/>
      <c r="K136" s="25"/>
      <c r="L136" s="4"/>
      <c r="M136" s="4"/>
      <c r="N136" s="4"/>
      <c r="O136" s="4"/>
      <c r="P136" s="4"/>
      <c r="Q136" s="4"/>
    </row>
    <row r="137" spans="1:17">
      <c r="C137" s="63"/>
      <c r="D137" s="63"/>
      <c r="G137" s="4"/>
      <c r="H137" s="4"/>
      <c r="I137" s="4"/>
      <c r="J137" s="6"/>
      <c r="K137" s="25"/>
      <c r="L137" s="4"/>
      <c r="M137" s="4"/>
      <c r="N137" s="4"/>
      <c r="O137" s="4"/>
      <c r="P137" s="4"/>
      <c r="Q137" s="4"/>
    </row>
    <row r="138" spans="1:17" s="64" customFormat="1">
      <c r="A138" s="1"/>
      <c r="B138" s="2"/>
      <c r="C138" s="63"/>
      <c r="D138" s="63"/>
      <c r="F138" s="4"/>
      <c r="G138" s="3"/>
      <c r="H138" s="3"/>
      <c r="I138" s="3"/>
      <c r="J138" s="6"/>
      <c r="K138" s="25"/>
      <c r="L138" s="3"/>
      <c r="M138" s="3"/>
      <c r="N138" s="3"/>
      <c r="O138" s="3"/>
      <c r="P138" s="3"/>
      <c r="Q138" s="3"/>
    </row>
    <row r="139" spans="1:17" s="64" customFormat="1">
      <c r="A139" s="1"/>
      <c r="B139" s="2"/>
      <c r="C139" s="63"/>
      <c r="D139" s="63"/>
      <c r="F139" s="4"/>
      <c r="G139" s="3"/>
      <c r="H139" s="3"/>
      <c r="I139" s="3"/>
      <c r="J139" s="6"/>
      <c r="K139" s="25"/>
      <c r="L139" s="3"/>
      <c r="M139" s="3"/>
      <c r="N139" s="3"/>
      <c r="O139" s="3"/>
      <c r="P139" s="3"/>
      <c r="Q139" s="3"/>
    </row>
    <row r="140" spans="1:17" s="64" customFormat="1">
      <c r="A140" s="1"/>
      <c r="B140" s="2"/>
      <c r="C140" s="63"/>
      <c r="D140" s="63"/>
      <c r="F140" s="4"/>
      <c r="G140" s="3"/>
      <c r="H140" s="3"/>
      <c r="I140" s="3"/>
      <c r="J140" s="6"/>
      <c r="K140" s="25"/>
      <c r="L140" s="3"/>
      <c r="M140" s="3"/>
      <c r="N140" s="3"/>
      <c r="O140" s="3"/>
      <c r="P140" s="3"/>
      <c r="Q140" s="3"/>
    </row>
    <row r="141" spans="1:17" s="64" customFormat="1">
      <c r="A141" s="1"/>
      <c r="B141" s="2"/>
      <c r="C141" s="63"/>
      <c r="D141" s="63"/>
      <c r="F141" s="4"/>
      <c r="G141" s="3"/>
      <c r="H141" s="3"/>
      <c r="I141" s="3"/>
      <c r="J141" s="6"/>
      <c r="K141" s="25"/>
      <c r="L141" s="3"/>
      <c r="M141" s="3"/>
      <c r="N141" s="3"/>
      <c r="O141" s="3"/>
      <c r="P141" s="3"/>
      <c r="Q141" s="3"/>
    </row>
    <row r="142" spans="1:17" s="64" customFormat="1">
      <c r="A142" s="1"/>
      <c r="B142" s="2"/>
      <c r="C142" s="63"/>
      <c r="D142" s="63"/>
      <c r="F142" s="4"/>
      <c r="G142" s="3"/>
      <c r="H142" s="3"/>
      <c r="I142" s="3"/>
      <c r="J142" s="6"/>
      <c r="K142" s="25"/>
      <c r="L142" s="3"/>
      <c r="M142" s="3"/>
      <c r="N142" s="3"/>
      <c r="O142" s="3"/>
      <c r="P142" s="3"/>
      <c r="Q142" s="3"/>
    </row>
    <row r="143" spans="1:17" s="64" customFormat="1">
      <c r="A143" s="1"/>
      <c r="B143" s="2"/>
      <c r="C143" s="63"/>
      <c r="D143" s="63"/>
      <c r="F143" s="4"/>
      <c r="G143" s="3"/>
      <c r="H143" s="3"/>
      <c r="I143" s="3"/>
      <c r="J143" s="6"/>
      <c r="K143" s="25"/>
      <c r="L143" s="3"/>
      <c r="M143" s="3"/>
      <c r="N143" s="3"/>
      <c r="O143" s="3"/>
      <c r="P143" s="3"/>
      <c r="Q143" s="3"/>
    </row>
    <row r="144" spans="1:17" s="64" customFormat="1">
      <c r="A144" s="1"/>
      <c r="B144" s="2"/>
      <c r="C144" s="63"/>
      <c r="D144" s="63"/>
      <c r="F144" s="4"/>
      <c r="G144" s="3"/>
      <c r="H144" s="3"/>
      <c r="I144" s="3"/>
      <c r="J144" s="6"/>
      <c r="K144" s="25"/>
      <c r="L144" s="3"/>
      <c r="M144" s="3"/>
      <c r="N144" s="3"/>
      <c r="O144" s="3"/>
      <c r="P144" s="3"/>
      <c r="Q144" s="3"/>
    </row>
    <row r="145" spans="1:17" s="64" customFormat="1">
      <c r="A145" s="1"/>
      <c r="B145" s="2"/>
      <c r="C145" s="63"/>
      <c r="D145" s="63"/>
      <c r="F145" s="4"/>
      <c r="G145" s="3"/>
      <c r="H145" s="3"/>
      <c r="I145" s="3"/>
      <c r="J145" s="6"/>
      <c r="K145" s="25"/>
      <c r="L145" s="3"/>
      <c r="M145" s="3"/>
      <c r="N145" s="3"/>
      <c r="O145" s="3"/>
      <c r="P145" s="3"/>
      <c r="Q145" s="3"/>
    </row>
    <row r="146" spans="1:17" s="64" customFormat="1">
      <c r="A146" s="1"/>
      <c r="B146" s="2"/>
      <c r="C146" s="63"/>
      <c r="D146" s="63"/>
      <c r="F146" s="4"/>
      <c r="G146" s="3"/>
      <c r="H146" s="3"/>
      <c r="I146" s="3"/>
      <c r="J146" s="6"/>
      <c r="K146" s="25"/>
      <c r="L146" s="3"/>
      <c r="M146" s="3"/>
      <c r="N146" s="3"/>
      <c r="O146" s="3"/>
      <c r="P146" s="3"/>
      <c r="Q146" s="3"/>
    </row>
    <row r="147" spans="1:17" s="64" customFormat="1">
      <c r="A147" s="1"/>
      <c r="B147" s="2"/>
      <c r="C147" s="63"/>
      <c r="D147" s="63"/>
      <c r="F147" s="4"/>
      <c r="G147" s="3"/>
      <c r="H147" s="3"/>
      <c r="I147" s="3"/>
      <c r="J147" s="6"/>
      <c r="K147" s="25"/>
      <c r="L147" s="3"/>
      <c r="M147" s="3"/>
      <c r="N147" s="3"/>
      <c r="O147" s="3"/>
      <c r="P147" s="3"/>
      <c r="Q147" s="3"/>
    </row>
    <row r="148" spans="1:17" s="64" customFormat="1">
      <c r="A148" s="1"/>
      <c r="B148" s="2"/>
      <c r="C148" s="63"/>
      <c r="D148" s="63"/>
      <c r="F148" s="4"/>
      <c r="G148" s="3"/>
      <c r="H148" s="3"/>
      <c r="I148" s="3"/>
      <c r="J148" s="6"/>
      <c r="K148" s="25"/>
      <c r="L148" s="3"/>
      <c r="M148" s="3"/>
      <c r="N148" s="3"/>
      <c r="O148" s="3"/>
      <c r="P148" s="3"/>
      <c r="Q148" s="3"/>
    </row>
    <row r="149" spans="1:17" s="64" customFormat="1">
      <c r="A149" s="1"/>
      <c r="B149" s="2"/>
      <c r="C149" s="63"/>
      <c r="D149" s="63"/>
      <c r="F149" s="4"/>
      <c r="G149" s="3"/>
      <c r="H149" s="3"/>
      <c r="I149" s="3"/>
      <c r="J149" s="6"/>
      <c r="K149" s="25"/>
      <c r="L149" s="3"/>
      <c r="M149" s="3"/>
      <c r="N149" s="3"/>
      <c r="O149" s="3"/>
      <c r="P149" s="3"/>
      <c r="Q149" s="3"/>
    </row>
    <row r="150" spans="1:17" s="64" customFormat="1">
      <c r="A150" s="1"/>
      <c r="B150" s="2"/>
      <c r="C150" s="63"/>
      <c r="D150" s="63"/>
      <c r="F150" s="4"/>
      <c r="G150" s="3"/>
      <c r="H150" s="3"/>
      <c r="I150" s="3"/>
      <c r="J150" s="6"/>
      <c r="K150" s="25"/>
      <c r="L150" s="3"/>
      <c r="M150" s="3"/>
      <c r="N150" s="3"/>
      <c r="O150" s="3"/>
      <c r="P150" s="3"/>
      <c r="Q150" s="3"/>
    </row>
    <row r="151" spans="1:17" s="64" customFormat="1">
      <c r="A151" s="1"/>
      <c r="B151" s="2"/>
      <c r="C151" s="63"/>
      <c r="D151" s="63"/>
      <c r="F151" s="4"/>
      <c r="G151" s="3"/>
      <c r="H151" s="3"/>
      <c r="I151" s="3"/>
      <c r="J151" s="6"/>
      <c r="K151" s="25"/>
      <c r="L151" s="3"/>
      <c r="M151" s="3"/>
      <c r="N151" s="3"/>
      <c r="O151" s="3"/>
      <c r="P151" s="3"/>
      <c r="Q151" s="3"/>
    </row>
    <row r="152" spans="1:17" s="64" customFormat="1">
      <c r="A152" s="1"/>
      <c r="B152" s="2"/>
      <c r="C152" s="63"/>
      <c r="D152" s="63"/>
      <c r="F152" s="4"/>
      <c r="G152" s="3"/>
      <c r="H152" s="3"/>
      <c r="I152" s="3"/>
      <c r="J152" s="6"/>
      <c r="K152" s="25"/>
      <c r="L152" s="3"/>
      <c r="M152" s="3"/>
      <c r="N152" s="3"/>
      <c r="O152" s="3"/>
      <c r="P152" s="3"/>
      <c r="Q152" s="3"/>
    </row>
    <row r="153" spans="1:17" s="64" customFormat="1">
      <c r="A153" s="1"/>
      <c r="B153" s="2"/>
      <c r="C153" s="63"/>
      <c r="D153" s="63"/>
      <c r="F153" s="4"/>
      <c r="G153" s="3"/>
      <c r="H153" s="3"/>
      <c r="I153" s="3"/>
      <c r="J153" s="6"/>
      <c r="K153" s="25"/>
      <c r="L153" s="3"/>
      <c r="M153" s="3"/>
      <c r="N153" s="3"/>
      <c r="O153" s="3"/>
      <c r="P153" s="3"/>
      <c r="Q153" s="3"/>
    </row>
    <row r="154" spans="1:17" s="64" customFormat="1">
      <c r="A154" s="1"/>
      <c r="B154" s="2"/>
      <c r="C154" s="63"/>
      <c r="D154" s="63"/>
      <c r="F154" s="4"/>
      <c r="G154" s="3"/>
      <c r="H154" s="3"/>
      <c r="I154" s="3"/>
      <c r="J154" s="6"/>
      <c r="K154" s="25"/>
      <c r="L154" s="3"/>
      <c r="M154" s="3"/>
      <c r="N154" s="3"/>
      <c r="O154" s="3"/>
      <c r="P154" s="3"/>
      <c r="Q154" s="3"/>
    </row>
    <row r="155" spans="1:17" s="64" customFormat="1">
      <c r="A155" s="1"/>
      <c r="B155" s="2"/>
      <c r="C155" s="63"/>
      <c r="D155" s="63"/>
      <c r="F155" s="4"/>
      <c r="G155" s="3"/>
      <c r="H155" s="3"/>
      <c r="I155" s="3"/>
      <c r="J155" s="6"/>
      <c r="K155" s="25"/>
      <c r="L155" s="3"/>
      <c r="M155" s="3"/>
      <c r="N155" s="3"/>
      <c r="O155" s="3"/>
      <c r="P155" s="3"/>
      <c r="Q155" s="3"/>
    </row>
    <row r="156" spans="1:17" s="64" customFormat="1">
      <c r="A156" s="1"/>
      <c r="B156" s="2"/>
      <c r="C156" s="63"/>
      <c r="D156" s="63"/>
      <c r="F156" s="4"/>
      <c r="G156" s="3"/>
      <c r="H156" s="3"/>
      <c r="I156" s="3"/>
      <c r="J156" s="6"/>
      <c r="K156" s="25"/>
      <c r="L156" s="3"/>
      <c r="M156" s="3"/>
      <c r="N156" s="3"/>
      <c r="O156" s="3"/>
      <c r="P156" s="3"/>
      <c r="Q156" s="3"/>
    </row>
    <row r="157" spans="1:17" s="64" customFormat="1">
      <c r="A157" s="1"/>
      <c r="B157" s="2"/>
      <c r="C157" s="63"/>
      <c r="D157" s="63"/>
      <c r="F157" s="4"/>
      <c r="G157" s="3"/>
      <c r="H157" s="3"/>
      <c r="I157" s="3"/>
      <c r="J157" s="6"/>
      <c r="K157" s="25"/>
      <c r="L157" s="3"/>
      <c r="M157" s="3"/>
      <c r="N157" s="3"/>
      <c r="O157" s="3"/>
      <c r="P157" s="3"/>
      <c r="Q157" s="3"/>
    </row>
    <row r="158" spans="1:17" s="64" customFormat="1">
      <c r="A158" s="1"/>
      <c r="B158" s="2"/>
      <c r="C158" s="63"/>
      <c r="D158" s="63"/>
      <c r="F158" s="4"/>
      <c r="G158" s="3"/>
      <c r="H158" s="3"/>
      <c r="I158" s="3"/>
      <c r="J158" s="6"/>
      <c r="K158" s="25"/>
      <c r="L158" s="3"/>
      <c r="M158" s="3"/>
      <c r="N158" s="3"/>
      <c r="O158" s="3"/>
      <c r="P158" s="3"/>
      <c r="Q158" s="3"/>
    </row>
    <row r="159" spans="1:17" s="64" customFormat="1">
      <c r="A159" s="1"/>
      <c r="B159" s="2"/>
      <c r="C159" s="63"/>
      <c r="D159" s="63"/>
      <c r="F159" s="4"/>
      <c r="G159" s="3"/>
      <c r="H159" s="3"/>
      <c r="I159" s="3"/>
      <c r="J159" s="6"/>
      <c r="K159" s="25"/>
      <c r="L159" s="3"/>
      <c r="M159" s="3"/>
      <c r="N159" s="3"/>
      <c r="O159" s="3"/>
      <c r="P159" s="3"/>
      <c r="Q159" s="3"/>
    </row>
    <row r="160" spans="1:17" s="64" customFormat="1">
      <c r="A160" s="1"/>
      <c r="B160" s="2"/>
      <c r="C160" s="63"/>
      <c r="D160" s="63"/>
      <c r="F160" s="4"/>
      <c r="G160" s="3"/>
      <c r="H160" s="3"/>
      <c r="I160" s="3"/>
      <c r="J160" s="6"/>
      <c r="K160" s="25"/>
      <c r="L160" s="3"/>
      <c r="M160" s="3"/>
      <c r="N160" s="3"/>
      <c r="O160" s="3"/>
      <c r="P160" s="3"/>
      <c r="Q160" s="3"/>
    </row>
    <row r="161" spans="1:17" s="64" customFormat="1">
      <c r="A161" s="1"/>
      <c r="B161" s="2"/>
      <c r="C161" s="63"/>
      <c r="D161" s="63"/>
      <c r="F161" s="4"/>
      <c r="G161" s="3"/>
      <c r="H161" s="3"/>
      <c r="I161" s="3"/>
      <c r="J161" s="6"/>
      <c r="K161" s="25"/>
      <c r="L161" s="3"/>
      <c r="M161" s="3"/>
      <c r="N161" s="3"/>
      <c r="O161" s="3"/>
      <c r="P161" s="3"/>
      <c r="Q161" s="3"/>
    </row>
    <row r="162" spans="1:17" s="64" customFormat="1">
      <c r="A162" s="1"/>
      <c r="B162" s="2"/>
      <c r="C162" s="63"/>
      <c r="D162" s="63"/>
      <c r="F162" s="4"/>
      <c r="G162" s="3"/>
      <c r="H162" s="3"/>
      <c r="I162" s="3"/>
      <c r="J162" s="6"/>
      <c r="K162" s="25"/>
      <c r="L162" s="3"/>
      <c r="M162" s="3"/>
      <c r="N162" s="3"/>
      <c r="O162" s="3"/>
      <c r="P162" s="3"/>
      <c r="Q162" s="3"/>
    </row>
    <row r="163" spans="1:17" s="64" customFormat="1">
      <c r="A163" s="1"/>
      <c r="B163" s="2"/>
      <c r="C163" s="63"/>
      <c r="D163" s="63"/>
      <c r="F163" s="4"/>
      <c r="G163" s="3"/>
      <c r="H163" s="3"/>
      <c r="I163" s="3"/>
      <c r="J163" s="6"/>
      <c r="K163" s="25"/>
      <c r="L163" s="3"/>
      <c r="M163" s="3"/>
      <c r="N163" s="3"/>
      <c r="O163" s="3"/>
      <c r="P163" s="3"/>
      <c r="Q163" s="3"/>
    </row>
    <row r="164" spans="1:17" s="64" customFormat="1">
      <c r="A164" s="1"/>
      <c r="B164" s="2"/>
      <c r="C164" s="63"/>
      <c r="D164" s="63"/>
      <c r="F164" s="4"/>
      <c r="G164" s="3"/>
      <c r="H164" s="3"/>
      <c r="I164" s="3"/>
      <c r="J164" s="6"/>
      <c r="K164" s="25"/>
      <c r="L164" s="3"/>
      <c r="M164" s="3"/>
      <c r="N164" s="3"/>
      <c r="O164" s="3"/>
      <c r="P164" s="3"/>
      <c r="Q164" s="3"/>
    </row>
    <row r="165" spans="1:17" s="64" customFormat="1">
      <c r="A165" s="1"/>
      <c r="B165" s="2"/>
      <c r="C165" s="63"/>
      <c r="D165" s="63"/>
      <c r="F165" s="4"/>
      <c r="G165" s="3"/>
      <c r="H165" s="3"/>
      <c r="I165" s="3"/>
      <c r="J165" s="6"/>
      <c r="K165" s="25"/>
      <c r="L165" s="3"/>
      <c r="M165" s="3"/>
      <c r="N165" s="3"/>
      <c r="O165" s="3"/>
      <c r="P165" s="3"/>
      <c r="Q165" s="3"/>
    </row>
    <row r="166" spans="1:17" s="64" customFormat="1">
      <c r="A166" s="1"/>
      <c r="B166" s="2"/>
      <c r="C166" s="63"/>
      <c r="D166" s="63"/>
      <c r="F166" s="4"/>
      <c r="G166" s="3"/>
      <c r="H166" s="3"/>
      <c r="I166" s="3"/>
      <c r="J166" s="6"/>
      <c r="K166" s="25"/>
      <c r="L166" s="3"/>
      <c r="M166" s="3"/>
      <c r="N166" s="3"/>
      <c r="O166" s="3"/>
      <c r="P166" s="3"/>
      <c r="Q166" s="3"/>
    </row>
    <row r="167" spans="1:17" s="64" customFormat="1">
      <c r="A167" s="1"/>
      <c r="B167" s="2"/>
      <c r="C167" s="63"/>
      <c r="D167" s="63"/>
      <c r="F167" s="4"/>
      <c r="G167" s="3"/>
      <c r="H167" s="3"/>
      <c r="I167" s="3"/>
      <c r="J167" s="6"/>
      <c r="K167" s="25"/>
      <c r="L167" s="3"/>
      <c r="M167" s="3"/>
      <c r="N167" s="3"/>
      <c r="O167" s="3"/>
      <c r="P167" s="3"/>
      <c r="Q167" s="3"/>
    </row>
    <row r="168" spans="1:17" s="64" customFormat="1">
      <c r="A168" s="1"/>
      <c r="B168" s="2"/>
      <c r="C168" s="63"/>
      <c r="D168" s="63"/>
      <c r="F168" s="4"/>
      <c r="G168" s="3"/>
      <c r="H168" s="3"/>
      <c r="I168" s="3"/>
      <c r="J168" s="6"/>
      <c r="K168" s="25"/>
      <c r="L168" s="3"/>
      <c r="M168" s="3"/>
      <c r="N168" s="3"/>
      <c r="O168" s="3"/>
      <c r="P168" s="3"/>
      <c r="Q168" s="3"/>
    </row>
    <row r="169" spans="1:17" s="64" customFormat="1">
      <c r="A169" s="1"/>
      <c r="B169" s="2"/>
      <c r="C169" s="63"/>
      <c r="D169" s="63"/>
      <c r="F169" s="4"/>
      <c r="G169" s="3"/>
      <c r="H169" s="3"/>
      <c r="I169" s="3"/>
      <c r="J169" s="6"/>
      <c r="K169" s="25"/>
      <c r="L169" s="3"/>
      <c r="M169" s="3"/>
      <c r="N169" s="3"/>
      <c r="O169" s="3"/>
      <c r="P169" s="3"/>
      <c r="Q169" s="3"/>
    </row>
    <row r="170" spans="1:17" s="64" customFormat="1">
      <c r="A170" s="1"/>
      <c r="B170" s="2"/>
      <c r="C170" s="63"/>
      <c r="D170" s="63"/>
      <c r="F170" s="4"/>
      <c r="G170" s="3"/>
      <c r="H170" s="3"/>
      <c r="I170" s="3"/>
      <c r="J170" s="6"/>
      <c r="K170" s="25"/>
      <c r="L170" s="3"/>
      <c r="M170" s="3"/>
      <c r="N170" s="3"/>
      <c r="O170" s="3"/>
      <c r="P170" s="3"/>
      <c r="Q170" s="3"/>
    </row>
    <row r="171" spans="1:17" s="64" customFormat="1">
      <c r="A171" s="1"/>
      <c r="B171" s="2"/>
      <c r="C171" s="63"/>
      <c r="D171" s="63"/>
      <c r="F171" s="4"/>
      <c r="G171" s="3"/>
      <c r="H171" s="3"/>
      <c r="I171" s="3"/>
      <c r="J171" s="6"/>
      <c r="K171" s="25"/>
      <c r="L171" s="3"/>
      <c r="M171" s="3"/>
      <c r="N171" s="3"/>
      <c r="O171" s="3"/>
      <c r="P171" s="3"/>
      <c r="Q171" s="3"/>
    </row>
    <row r="172" spans="1:17" s="64" customFormat="1">
      <c r="A172" s="1"/>
      <c r="B172" s="2"/>
      <c r="C172" s="63"/>
      <c r="D172" s="63"/>
      <c r="F172" s="4"/>
      <c r="G172" s="3"/>
      <c r="H172" s="3"/>
      <c r="I172" s="3"/>
      <c r="J172" s="6"/>
      <c r="K172" s="25"/>
      <c r="L172" s="3"/>
      <c r="M172" s="3"/>
      <c r="N172" s="3"/>
      <c r="O172" s="3"/>
      <c r="P172" s="3"/>
      <c r="Q172" s="3"/>
    </row>
    <row r="173" spans="1:17" s="64" customFormat="1">
      <c r="A173" s="1"/>
      <c r="B173" s="2"/>
      <c r="C173" s="63"/>
      <c r="D173" s="63"/>
      <c r="F173" s="4"/>
      <c r="G173" s="3"/>
      <c r="H173" s="3"/>
      <c r="I173" s="3"/>
      <c r="J173" s="6"/>
      <c r="K173" s="25"/>
      <c r="L173" s="3"/>
      <c r="M173" s="3"/>
      <c r="N173" s="3"/>
      <c r="O173" s="3"/>
      <c r="P173" s="3"/>
      <c r="Q173" s="3"/>
    </row>
    <row r="174" spans="1:17" s="64" customFormat="1">
      <c r="A174" s="1"/>
      <c r="B174" s="2"/>
      <c r="C174" s="63"/>
      <c r="D174" s="63"/>
      <c r="F174" s="4"/>
      <c r="G174" s="3"/>
      <c r="H174" s="3"/>
      <c r="I174" s="3"/>
      <c r="J174" s="6"/>
      <c r="K174" s="25"/>
      <c r="L174" s="3"/>
      <c r="M174" s="3"/>
      <c r="N174" s="3"/>
      <c r="O174" s="3"/>
      <c r="P174" s="3"/>
      <c r="Q174" s="3"/>
    </row>
    <row r="175" spans="1:17" s="64" customFormat="1">
      <c r="A175" s="1"/>
      <c r="B175" s="2"/>
      <c r="C175" s="63"/>
      <c r="D175" s="63"/>
      <c r="F175" s="4"/>
      <c r="G175" s="3"/>
      <c r="H175" s="3"/>
      <c r="I175" s="3"/>
      <c r="J175" s="6"/>
      <c r="K175" s="25"/>
      <c r="L175" s="3"/>
      <c r="M175" s="3"/>
      <c r="N175" s="3"/>
      <c r="O175" s="3"/>
      <c r="P175" s="3"/>
      <c r="Q175" s="3"/>
    </row>
    <row r="176" spans="1:17" s="64" customFormat="1">
      <c r="A176" s="1"/>
      <c r="B176" s="2"/>
      <c r="C176" s="63"/>
      <c r="D176" s="63"/>
      <c r="F176" s="4"/>
      <c r="G176" s="3"/>
      <c r="H176" s="3"/>
      <c r="I176" s="3"/>
      <c r="J176" s="6"/>
      <c r="K176" s="25"/>
      <c r="L176" s="3"/>
      <c r="M176" s="3"/>
      <c r="N176" s="3"/>
      <c r="O176" s="3"/>
      <c r="P176" s="3"/>
      <c r="Q176" s="3"/>
    </row>
    <row r="177" spans="1:17" s="64" customFormat="1">
      <c r="A177" s="1"/>
      <c r="B177" s="2"/>
      <c r="C177" s="63"/>
      <c r="D177" s="63"/>
      <c r="F177" s="4"/>
      <c r="G177" s="3"/>
      <c r="H177" s="3"/>
      <c r="I177" s="3"/>
      <c r="J177" s="6"/>
      <c r="K177" s="25"/>
      <c r="L177" s="3"/>
      <c r="M177" s="3"/>
      <c r="N177" s="3"/>
      <c r="O177" s="3"/>
      <c r="P177" s="3"/>
      <c r="Q177" s="3"/>
    </row>
    <row r="178" spans="1:17" s="64" customFormat="1">
      <c r="A178" s="1"/>
      <c r="B178" s="2"/>
      <c r="C178" s="63"/>
      <c r="D178" s="63"/>
      <c r="F178" s="4"/>
      <c r="G178" s="3"/>
      <c r="H178" s="3"/>
      <c r="I178" s="3"/>
      <c r="J178" s="6"/>
      <c r="K178" s="25"/>
      <c r="L178" s="3"/>
      <c r="M178" s="3"/>
      <c r="N178" s="3"/>
      <c r="O178" s="3"/>
      <c r="P178" s="3"/>
      <c r="Q178" s="3"/>
    </row>
    <row r="179" spans="1:17" s="64" customFormat="1">
      <c r="A179" s="1"/>
      <c r="B179" s="2"/>
      <c r="C179" s="63"/>
      <c r="D179" s="63"/>
      <c r="F179" s="4"/>
      <c r="G179" s="3"/>
      <c r="H179" s="3"/>
      <c r="I179" s="3"/>
      <c r="J179" s="6"/>
      <c r="K179" s="25"/>
      <c r="L179" s="3"/>
      <c r="M179" s="3"/>
      <c r="N179" s="3"/>
      <c r="O179" s="3"/>
      <c r="P179" s="3"/>
      <c r="Q179" s="3"/>
    </row>
    <row r="180" spans="1:17" s="64" customFormat="1">
      <c r="A180" s="1"/>
      <c r="B180" s="2"/>
      <c r="C180" s="63"/>
      <c r="D180" s="63"/>
      <c r="F180" s="4"/>
      <c r="G180" s="3"/>
      <c r="H180" s="3"/>
      <c r="I180" s="3"/>
      <c r="J180" s="6"/>
      <c r="K180" s="25"/>
      <c r="L180" s="3"/>
      <c r="M180" s="3"/>
      <c r="N180" s="3"/>
      <c r="O180" s="3"/>
      <c r="P180" s="3"/>
      <c r="Q180" s="3"/>
    </row>
    <row r="181" spans="1:17" s="64" customFormat="1">
      <c r="A181" s="1"/>
      <c r="B181" s="2"/>
      <c r="C181" s="63"/>
      <c r="D181" s="63"/>
      <c r="F181" s="4"/>
      <c r="G181" s="3"/>
      <c r="H181" s="3"/>
      <c r="I181" s="3"/>
      <c r="J181" s="6"/>
      <c r="K181" s="25"/>
      <c r="L181" s="3"/>
      <c r="M181" s="3"/>
      <c r="N181" s="3"/>
      <c r="O181" s="3"/>
      <c r="P181" s="3"/>
      <c r="Q181" s="3"/>
    </row>
    <row r="182" spans="1:17" s="64" customFormat="1">
      <c r="A182" s="1"/>
      <c r="B182" s="2"/>
      <c r="C182" s="63"/>
      <c r="D182" s="63"/>
      <c r="F182" s="4"/>
      <c r="G182" s="3"/>
      <c r="H182" s="3"/>
      <c r="I182" s="3"/>
      <c r="J182" s="6"/>
      <c r="K182" s="25"/>
      <c r="L182" s="3"/>
      <c r="M182" s="3"/>
      <c r="N182" s="3"/>
      <c r="O182" s="3"/>
      <c r="P182" s="3"/>
      <c r="Q182" s="3"/>
    </row>
    <row r="183" spans="1:17" s="64" customFormat="1">
      <c r="A183" s="1"/>
      <c r="B183" s="2"/>
      <c r="C183" s="63"/>
      <c r="D183" s="63"/>
      <c r="F183" s="4"/>
      <c r="G183" s="3"/>
      <c r="H183" s="3"/>
      <c r="I183" s="3"/>
      <c r="J183" s="6"/>
      <c r="K183" s="25"/>
      <c r="L183" s="3"/>
      <c r="M183" s="3"/>
      <c r="N183" s="3"/>
      <c r="O183" s="3"/>
      <c r="P183" s="3"/>
      <c r="Q183" s="3"/>
    </row>
    <row r="184" spans="1:17" s="64" customFormat="1">
      <c r="A184" s="1"/>
      <c r="B184" s="2"/>
      <c r="C184" s="63"/>
      <c r="D184" s="63"/>
      <c r="F184" s="4"/>
      <c r="G184" s="3"/>
      <c r="H184" s="3"/>
      <c r="I184" s="3"/>
      <c r="J184" s="6"/>
      <c r="K184" s="3"/>
      <c r="L184" s="3"/>
      <c r="M184" s="3"/>
      <c r="N184" s="3"/>
      <c r="O184" s="3"/>
      <c r="P184" s="3"/>
      <c r="Q184" s="3"/>
    </row>
    <row r="185" spans="1:17" s="64" customFormat="1">
      <c r="A185" s="1"/>
      <c r="B185" s="2"/>
      <c r="C185" s="63"/>
      <c r="D185" s="63"/>
      <c r="F185" s="4"/>
      <c r="G185" s="3"/>
      <c r="H185" s="3"/>
      <c r="I185" s="3"/>
      <c r="J185" s="6"/>
      <c r="K185" s="3"/>
      <c r="L185" s="3"/>
      <c r="M185" s="3"/>
      <c r="N185" s="3"/>
      <c r="O185" s="3"/>
      <c r="P185" s="3"/>
      <c r="Q185" s="3"/>
    </row>
    <row r="186" spans="1:17" s="64" customFormat="1">
      <c r="A186" s="1"/>
      <c r="B186" s="2"/>
      <c r="C186" s="63"/>
      <c r="D186" s="63"/>
      <c r="F186" s="4"/>
      <c r="G186" s="3"/>
      <c r="H186" s="3"/>
      <c r="I186" s="3"/>
      <c r="J186" s="6"/>
      <c r="K186" s="3"/>
      <c r="L186" s="3"/>
      <c r="M186" s="3"/>
      <c r="N186" s="3"/>
      <c r="O186" s="3"/>
      <c r="P186" s="3"/>
      <c r="Q186" s="3"/>
    </row>
    <row r="187" spans="1:17" s="64" customFormat="1">
      <c r="A187" s="1"/>
      <c r="B187" s="2"/>
      <c r="C187" s="63"/>
      <c r="D187" s="63"/>
      <c r="F187" s="4"/>
      <c r="G187" s="3"/>
      <c r="H187" s="3"/>
      <c r="I187" s="3"/>
      <c r="J187" s="6"/>
      <c r="K187" s="3"/>
      <c r="L187" s="3"/>
      <c r="M187" s="3"/>
      <c r="N187" s="3"/>
      <c r="O187" s="3"/>
      <c r="P187" s="3"/>
      <c r="Q187" s="3"/>
    </row>
    <row r="188" spans="1:17" s="64" customFormat="1">
      <c r="A188" s="1"/>
      <c r="B188" s="2"/>
      <c r="C188" s="63"/>
      <c r="D188" s="63"/>
      <c r="F188" s="4"/>
      <c r="G188" s="3"/>
      <c r="H188" s="3"/>
      <c r="I188" s="3"/>
      <c r="J188" s="6"/>
      <c r="K188" s="3"/>
      <c r="L188" s="3"/>
      <c r="M188" s="3"/>
      <c r="N188" s="3"/>
      <c r="O188" s="3"/>
      <c r="P188" s="3"/>
      <c r="Q188" s="3"/>
    </row>
    <row r="189" spans="1:17" s="64" customFormat="1">
      <c r="A189" s="1"/>
      <c r="B189" s="2"/>
      <c r="C189" s="63"/>
      <c r="D189" s="63"/>
      <c r="F189" s="4"/>
      <c r="G189" s="3"/>
      <c r="H189" s="3"/>
      <c r="I189" s="3"/>
      <c r="J189" s="6"/>
      <c r="K189" s="3"/>
      <c r="L189" s="3"/>
      <c r="M189" s="3"/>
      <c r="N189" s="3"/>
      <c r="O189" s="3"/>
      <c r="P189" s="3"/>
      <c r="Q189" s="3"/>
    </row>
    <row r="190" spans="1:17" s="64" customFormat="1">
      <c r="A190" s="1"/>
      <c r="B190" s="2"/>
      <c r="C190" s="63"/>
      <c r="D190" s="63"/>
      <c r="F190" s="4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s="64" customFormat="1">
      <c r="A191" s="1"/>
      <c r="B191" s="2"/>
      <c r="C191" s="63"/>
      <c r="D191" s="63"/>
      <c r="F191" s="4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s="64" customFormat="1">
      <c r="A192" s="1"/>
      <c r="B192" s="2"/>
      <c r="C192" s="63"/>
      <c r="D192" s="63"/>
      <c r="F192" s="4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s="64" customFormat="1">
      <c r="A193" s="1"/>
      <c r="B193" s="2"/>
      <c r="C193" s="63"/>
      <c r="D193" s="63"/>
      <c r="F193" s="4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s="64" customFormat="1">
      <c r="A194" s="1"/>
      <c r="B194" s="2"/>
      <c r="C194" s="63"/>
      <c r="D194" s="63"/>
      <c r="F194" s="4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s="64" customFormat="1">
      <c r="A195" s="1"/>
      <c r="B195" s="2"/>
      <c r="C195" s="63"/>
      <c r="D195" s="63"/>
      <c r="F195" s="4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s="64" customFormat="1">
      <c r="A196" s="1"/>
      <c r="B196" s="2"/>
      <c r="C196" s="63"/>
      <c r="D196" s="63"/>
      <c r="F196" s="4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s="64" customFormat="1">
      <c r="A197" s="1"/>
      <c r="B197" s="2"/>
      <c r="C197" s="63"/>
      <c r="D197" s="63"/>
      <c r="F197" s="4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s="64" customFormat="1">
      <c r="A198" s="1"/>
      <c r="B198" s="2"/>
      <c r="C198" s="63"/>
      <c r="D198" s="63"/>
      <c r="F198" s="4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s="64" customFormat="1">
      <c r="A199" s="1"/>
      <c r="B199" s="2"/>
      <c r="C199" s="63"/>
      <c r="D199" s="63"/>
      <c r="F199" s="4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s="64" customFormat="1">
      <c r="A200" s="1"/>
      <c r="B200" s="2"/>
      <c r="C200" s="63"/>
      <c r="D200" s="63"/>
      <c r="F200" s="4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s="64" customFormat="1">
      <c r="A201" s="1"/>
      <c r="B201" s="2"/>
      <c r="C201" s="63"/>
      <c r="D201" s="63"/>
      <c r="F201" s="4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s="64" customFormat="1">
      <c r="A202" s="1"/>
      <c r="B202" s="2"/>
      <c r="C202" s="63"/>
      <c r="D202" s="63"/>
      <c r="F202" s="4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s="64" customFormat="1">
      <c r="A203" s="1"/>
      <c r="B203" s="2"/>
      <c r="C203" s="63"/>
      <c r="D203" s="63"/>
      <c r="F203" s="4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s="64" customFormat="1">
      <c r="A204" s="1"/>
      <c r="B204" s="2"/>
      <c r="C204" s="63"/>
      <c r="D204" s="63"/>
      <c r="F204" s="4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s="64" customFormat="1">
      <c r="A205" s="1"/>
      <c r="B205" s="2"/>
      <c r="C205" s="63"/>
      <c r="D205" s="63"/>
      <c r="F205" s="4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s="64" customFormat="1">
      <c r="A206" s="1"/>
      <c r="B206" s="2"/>
      <c r="C206" s="63"/>
      <c r="D206" s="63"/>
      <c r="F206" s="4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s="64" customFormat="1">
      <c r="A207" s="1"/>
      <c r="B207" s="2"/>
      <c r="C207" s="63"/>
      <c r="D207" s="63"/>
      <c r="F207" s="4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s="64" customFormat="1">
      <c r="A208" s="1"/>
      <c r="B208" s="2"/>
      <c r="C208" s="63"/>
      <c r="D208" s="63"/>
      <c r="F208" s="4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s="64" customFormat="1">
      <c r="A209" s="1"/>
      <c r="B209" s="2"/>
      <c r="C209" s="63"/>
      <c r="D209" s="63"/>
      <c r="F209" s="4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s="64" customFormat="1">
      <c r="A210" s="1"/>
      <c r="B210" s="2"/>
      <c r="C210" s="63"/>
      <c r="D210" s="63"/>
      <c r="F210" s="4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s="64" customFormat="1">
      <c r="A211" s="1"/>
      <c r="B211" s="2"/>
      <c r="C211" s="63"/>
      <c r="D211" s="63"/>
      <c r="F211" s="4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s="64" customFormat="1">
      <c r="A212" s="1"/>
      <c r="B212" s="2"/>
      <c r="C212" s="63"/>
      <c r="D212" s="63"/>
      <c r="F212" s="4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s="64" customFormat="1">
      <c r="A213" s="1"/>
      <c r="B213" s="2"/>
      <c r="C213" s="63"/>
      <c r="D213" s="63"/>
      <c r="F213" s="4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s="64" customFormat="1">
      <c r="A214" s="1"/>
      <c r="B214" s="2"/>
      <c r="C214" s="63"/>
      <c r="D214" s="63"/>
      <c r="F214" s="4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s="64" customFormat="1">
      <c r="A215" s="1"/>
      <c r="B215" s="2"/>
      <c r="C215" s="63"/>
      <c r="D215" s="63"/>
      <c r="F215" s="4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s="64" customFormat="1">
      <c r="A216" s="1"/>
      <c r="B216" s="2"/>
      <c r="C216" s="63"/>
      <c r="D216" s="63"/>
      <c r="F216" s="4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s="64" customFormat="1">
      <c r="A217" s="1"/>
      <c r="B217" s="2"/>
      <c r="C217" s="63"/>
      <c r="D217" s="63"/>
      <c r="F217" s="4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s="64" customFormat="1">
      <c r="A218" s="1"/>
      <c r="B218" s="2"/>
      <c r="C218" s="63"/>
      <c r="D218" s="63"/>
      <c r="F218" s="4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s="64" customFormat="1">
      <c r="A219" s="1"/>
      <c r="B219" s="2"/>
      <c r="C219" s="63"/>
      <c r="D219" s="63"/>
      <c r="F219" s="4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s="64" customFormat="1">
      <c r="A220" s="1"/>
      <c r="B220" s="2"/>
      <c r="C220" s="63"/>
      <c r="D220" s="63"/>
      <c r="F220" s="4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s="64" customFormat="1">
      <c r="A221" s="1"/>
      <c r="B221" s="2"/>
      <c r="C221" s="63"/>
      <c r="D221" s="63"/>
      <c r="F221" s="4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s="64" customFormat="1">
      <c r="A222" s="1"/>
      <c r="B222" s="2"/>
      <c r="C222" s="63"/>
      <c r="D222" s="63"/>
      <c r="F222" s="4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s="64" customFormat="1">
      <c r="A223" s="1"/>
      <c r="B223" s="2"/>
      <c r="C223" s="63"/>
      <c r="D223" s="63"/>
      <c r="F223" s="4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s="64" customFormat="1">
      <c r="A224" s="1"/>
      <c r="B224" s="2"/>
      <c r="C224" s="63"/>
      <c r="D224" s="63"/>
      <c r="F224" s="4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s="64" customFormat="1">
      <c r="A225" s="1"/>
      <c r="B225" s="2"/>
      <c r="C225" s="63"/>
      <c r="D225" s="63"/>
      <c r="F225" s="4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s="64" customFormat="1">
      <c r="A226" s="1"/>
      <c r="B226" s="2"/>
      <c r="C226" s="63"/>
      <c r="D226" s="63"/>
      <c r="F226" s="4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s="64" customFormat="1">
      <c r="A227" s="1"/>
      <c r="B227" s="2"/>
      <c r="C227" s="63"/>
      <c r="D227" s="63"/>
      <c r="F227" s="4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s="64" customFormat="1">
      <c r="A228" s="1"/>
      <c r="B228" s="2"/>
      <c r="C228" s="63"/>
      <c r="D228" s="63"/>
      <c r="F228" s="4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s="64" customFormat="1">
      <c r="A229" s="1"/>
      <c r="B229" s="2"/>
      <c r="C229" s="63"/>
      <c r="D229" s="63"/>
      <c r="F229" s="4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s="64" customFormat="1">
      <c r="A230" s="1"/>
      <c r="B230" s="2"/>
      <c r="C230" s="63"/>
      <c r="D230" s="63"/>
      <c r="F230" s="4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s="64" customFormat="1">
      <c r="A231" s="1"/>
      <c r="B231" s="2"/>
      <c r="C231" s="63"/>
      <c r="D231" s="63"/>
      <c r="F231" s="4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s="64" customFormat="1">
      <c r="A232" s="1"/>
      <c r="B232" s="2"/>
      <c r="C232" s="63"/>
      <c r="D232" s="63"/>
      <c r="F232" s="4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s="64" customFormat="1">
      <c r="A233" s="1"/>
      <c r="B233" s="2"/>
      <c r="C233" s="63"/>
      <c r="D233" s="63"/>
      <c r="F233" s="4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s="64" customFormat="1">
      <c r="A234" s="1"/>
      <c r="B234" s="2"/>
      <c r="C234" s="63"/>
      <c r="D234" s="63"/>
      <c r="F234" s="4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s="64" customFormat="1">
      <c r="A235" s="1"/>
      <c r="B235" s="2"/>
      <c r="C235" s="63"/>
      <c r="D235" s="63"/>
      <c r="F235" s="4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s="64" customFormat="1">
      <c r="A236" s="1"/>
      <c r="B236" s="2"/>
      <c r="C236" s="63"/>
      <c r="D236" s="63"/>
      <c r="F236" s="4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s="64" customFormat="1">
      <c r="A237" s="1"/>
      <c r="B237" s="2"/>
      <c r="C237" s="63"/>
      <c r="D237" s="63"/>
      <c r="F237" s="4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s="64" customFormat="1">
      <c r="A238" s="1"/>
      <c r="B238" s="2"/>
      <c r="C238" s="63"/>
      <c r="D238" s="63"/>
      <c r="F238" s="4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s="64" customFormat="1">
      <c r="A239" s="1"/>
      <c r="B239" s="2"/>
      <c r="C239" s="63"/>
      <c r="D239" s="63"/>
      <c r="F239" s="4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s="64" customFormat="1">
      <c r="A240" s="1"/>
      <c r="B240" s="2"/>
      <c r="C240" s="63"/>
      <c r="D240" s="63"/>
      <c r="F240" s="4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s="64" customFormat="1">
      <c r="A241" s="1"/>
      <c r="B241" s="2"/>
      <c r="C241" s="63"/>
      <c r="D241" s="63"/>
      <c r="F241" s="4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s="64" customFormat="1">
      <c r="A242" s="1"/>
      <c r="B242" s="2"/>
      <c r="C242" s="63"/>
      <c r="D242" s="63"/>
      <c r="F242" s="4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s="64" customFormat="1">
      <c r="A243" s="1"/>
      <c r="B243" s="2"/>
      <c r="C243" s="63"/>
      <c r="D243" s="63"/>
      <c r="F243" s="4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s="64" customFormat="1">
      <c r="A244" s="1"/>
      <c r="B244" s="2"/>
      <c r="C244" s="63"/>
      <c r="D244" s="63"/>
      <c r="F244" s="4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s="64" customFormat="1">
      <c r="A245" s="1"/>
      <c r="B245" s="2"/>
      <c r="C245" s="63"/>
      <c r="D245" s="63"/>
      <c r="F245" s="4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s="64" customFormat="1">
      <c r="A246" s="1"/>
      <c r="B246" s="2"/>
      <c r="C246" s="63"/>
      <c r="D246" s="63"/>
      <c r="F246" s="4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s="64" customFormat="1">
      <c r="A247" s="1"/>
      <c r="B247" s="2"/>
      <c r="C247" s="63"/>
      <c r="D247" s="63"/>
      <c r="F247" s="4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s="64" customFormat="1">
      <c r="A248" s="1"/>
      <c r="B248" s="2"/>
      <c r="C248" s="63"/>
      <c r="D248" s="63"/>
      <c r="F248" s="4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s="64" customFormat="1">
      <c r="A249" s="1"/>
      <c r="B249" s="2"/>
      <c r="C249" s="63"/>
      <c r="D249" s="63"/>
      <c r="F249" s="4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s="64" customFormat="1">
      <c r="A250" s="1"/>
      <c r="B250" s="2"/>
      <c r="C250" s="63"/>
      <c r="D250" s="63"/>
      <c r="F250" s="4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s="64" customFormat="1">
      <c r="A251" s="1"/>
      <c r="B251" s="2"/>
      <c r="C251" s="63"/>
      <c r="D251" s="63"/>
      <c r="F251" s="4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s="64" customFormat="1">
      <c r="A252" s="1"/>
      <c r="B252" s="2"/>
      <c r="C252" s="63"/>
      <c r="D252" s="63"/>
      <c r="F252" s="4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s="64" customFormat="1">
      <c r="A253" s="1"/>
      <c r="B253" s="2"/>
      <c r="C253" s="63"/>
      <c r="D253" s="63"/>
      <c r="F253" s="4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</sheetData>
  <mergeCells count="28">
    <mergeCell ref="A22:I22"/>
    <mergeCell ref="E1:I2"/>
    <mergeCell ref="E4:I5"/>
    <mergeCell ref="A7:I7"/>
    <mergeCell ref="B9:D9"/>
    <mergeCell ref="B10:I10"/>
    <mergeCell ref="A12:A13"/>
    <mergeCell ref="B12:B13"/>
    <mergeCell ref="C12:C13"/>
    <mergeCell ref="D12:D13"/>
    <mergeCell ref="E12:E13"/>
    <mergeCell ref="G12:G13"/>
    <mergeCell ref="H12:H13"/>
    <mergeCell ref="I12:I13"/>
    <mergeCell ref="A15:I15"/>
    <mergeCell ref="A18:I18"/>
    <mergeCell ref="A103:E103"/>
    <mergeCell ref="A24:I24"/>
    <mergeCell ref="A27:I27"/>
    <mergeCell ref="A38:I38"/>
    <mergeCell ref="A46:I46"/>
    <mergeCell ref="A53:I53"/>
    <mergeCell ref="A60:I60"/>
    <mergeCell ref="A68:I68"/>
    <mergeCell ref="A74:I74"/>
    <mergeCell ref="A81:I81"/>
    <mergeCell ref="A84:I84"/>
    <mergeCell ref="A89:I89"/>
  </mergeCells>
  <pageMargins left="0.74803149606299213" right="0" top="0.59055118110236227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 (2)</vt:lpstr>
      <vt:lpstr>'2020 (2)'!Print_Area</vt:lpstr>
      <vt:lpstr>'2020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ANNA CHOBANYAN</cp:lastModifiedBy>
  <dcterms:created xsi:type="dcterms:W3CDTF">2020-10-12T12:23:42Z</dcterms:created>
  <dcterms:modified xsi:type="dcterms:W3CDTF">2020-10-12T12:26:19Z</dcterms:modified>
</cp:coreProperties>
</file>