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Ավագանի 24.12.2024\բալանս\"/>
    </mc:Choice>
  </mc:AlternateContent>
  <xr:revisionPtr revIDLastSave="0" documentId="13_ncr:1_{42C45004-5140-4A3F-946C-C4B37548B970}" xr6:coauthVersionLast="36" xr6:coauthVersionMax="36" xr10:uidLastSave="{00000000-0000-0000-0000-000000000000}"/>
  <bookViews>
    <workbookView xWindow="0" yWindow="0" windowWidth="28800" windowHeight="11025" xr2:uid="{1845625B-6B56-4113-93BE-9B3637F6EE98}"/>
  </bookViews>
  <sheets>
    <sheet name="Balance" sheetId="4" r:id="rId1"/>
  </sheets>
  <definedNames>
    <definedName name="_CHIEFACCTNT" localSheetId="0">Balance!#REF!</definedName>
    <definedName name="_CHIEFACCTNT">#REF!</definedName>
    <definedName name="_Col1">#REF!</definedName>
    <definedName name="_Col3">#REF!</definedName>
    <definedName name="_Col4">#REF!</definedName>
    <definedName name="_COMPANYADDR" localSheetId="0">#REF!</definedName>
    <definedName name="_COMPANYADDR">#REF!</definedName>
    <definedName name="_COMPANYNAME" localSheetId="0">#REF!</definedName>
    <definedName name="_COMPANYNAME">#REF!</definedName>
    <definedName name="_DATE2">#REF!</definedName>
    <definedName name="_DATEPREV">#REF!</definedName>
    <definedName name="_MANAGERNAME" localSheetId="0">Balance!#REF!</definedName>
    <definedName name="_MANAGERNAME">#REF!</definedName>
    <definedName name="_PERIOD">#REF!</definedName>
    <definedName name="_Row1">#REF!</definedName>
    <definedName name="Assets1">Balance!$8:$8</definedName>
    <definedName name="Assets2">Balance!$20:$20</definedName>
    <definedName name="AssetsBalance">Balance!$26:$26</definedName>
    <definedName name="Capital">Balance!$29:$29</definedName>
    <definedName name="CapitalAndLiabilitiesBalance">Balance!$51:$51</definedName>
    <definedName name="Col1Cur">#REF!</definedName>
    <definedName name="ColCode" localSheetId="0">Balance!$B:$B</definedName>
    <definedName name="ColCode">#REF!</definedName>
    <definedName name="ColCodeCur">#REF!</definedName>
    <definedName name="ColLast">#REF!</definedName>
    <definedName name="ColLastCur">#REF!</definedName>
    <definedName name="CurrentDataFirstRow">#REF!</definedName>
    <definedName name="CurrentDataLastRow">#REF!</definedName>
    <definedName name="FirstRow">Balance!$8:$8</definedName>
    <definedName name="LastRow">Balance!$51:$51</definedName>
    <definedName name="Liabilities1">Balance!$36:$36</definedName>
    <definedName name="Liabilities2">Balance!$43:$43</definedName>
    <definedName name="LiabilitiesBalance">Balance!$50:$50</definedName>
    <definedName name="PrevDataFirstRow">#REF!</definedName>
    <definedName name="PrevDataLastRow">#REF!</definedName>
    <definedName name="PreviousData">Balance!$E:$E</definedName>
    <definedName name="ReportData">Balance!$D:$D</definedName>
    <definedName name="Row1Cur">#REF!</definedName>
    <definedName name="RowCode">#REF!</definedName>
    <definedName name="RowLast">#REF!</definedName>
    <definedName name="RowLastCur">#REF!</definedName>
    <definedName name="TotalAssets1">Balance!$18:$18</definedName>
    <definedName name="TotalAssets2">Balance!$25:$25</definedName>
    <definedName name="TotalCapital">Balance!$33:$33</definedName>
    <definedName name="TotalLiabilities1">Balance!$41:$41</definedName>
    <definedName name="TotalLiabilities2">Balance!$49:$49</definedName>
    <definedName name="YearRow" localSheetId="0">Balance!$4:$4</definedName>
    <definedName name="YearRow">#REF!</definedName>
    <definedName name="_xlnm.Print_Area" localSheetId="0">Balance!$A$1:$E$55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4" l="1"/>
  <c r="D49" i="4"/>
  <c r="E41" i="4"/>
  <c r="E50" i="4" s="1"/>
  <c r="D41" i="4"/>
  <c r="E33" i="4"/>
  <c r="E51" i="4" s="1"/>
  <c r="D33" i="4"/>
  <c r="E25" i="4"/>
  <c r="E26" i="4" s="1"/>
  <c r="D25" i="4"/>
  <c r="D26" i="4" s="1"/>
  <c r="E18" i="4"/>
  <c r="D18" i="4"/>
  <c r="D50" i="4" l="1"/>
  <c r="D51" i="4" s="1"/>
</calcChain>
</file>

<file path=xl/sharedStrings.xml><?xml version="1.0" encoding="utf-8"?>
<sst xmlns="http://schemas.openxmlformats.org/spreadsheetml/2006/main" count="109" uniqueCount="62">
  <si>
    <t>Տող</t>
  </si>
  <si>
    <t>2024թ</t>
  </si>
  <si>
    <t>2023թ</t>
  </si>
  <si>
    <t>(հաշվետու)</t>
  </si>
  <si>
    <t>(նախորդ)</t>
  </si>
  <si>
    <t>010</t>
  </si>
  <si>
    <t>020</t>
  </si>
  <si>
    <t/>
  </si>
  <si>
    <t>030</t>
  </si>
  <si>
    <t>040</t>
  </si>
  <si>
    <t>050</t>
  </si>
  <si>
    <t>060</t>
  </si>
  <si>
    <t>070</t>
  </si>
  <si>
    <t>080</t>
  </si>
  <si>
    <t>090</t>
  </si>
  <si>
    <t>09.12.2024 թվական</t>
  </si>
  <si>
    <t>Ներդրված կապիտալ</t>
  </si>
  <si>
    <t>Այլ պահուստներ</t>
  </si>
  <si>
    <t>Ծնթ.</t>
  </si>
  <si>
    <t>ԱԿՏԻՎՆԵՐ</t>
  </si>
  <si>
    <t>Հիմնական միջոցներ</t>
  </si>
  <si>
    <t>Ոչ նյութական ակտիվներ</t>
  </si>
  <si>
    <t>Ներդրումային գույք</t>
  </si>
  <si>
    <t>Բարձրարժեք ակտիվներ</t>
  </si>
  <si>
    <t>Չարտադրված (բնական ծագում ունեցող) նյութական ակտիվներ</t>
  </si>
  <si>
    <t>Կենսաբանական ակտիվներ</t>
  </si>
  <si>
    <t>Ոչ ընթացիկ ֆինանսական ակտիվներ, այդ թվում՝</t>
  </si>
  <si>
    <t>Ներդրումներ ասոցիացված կազմակերպություններում</t>
  </si>
  <si>
    <t>071</t>
  </si>
  <si>
    <t>Ներդրումներ համատեղ վերահսկվող կազմակերպություններում</t>
  </si>
  <si>
    <t>072</t>
  </si>
  <si>
    <t>Այլ ոչ ընթացիկ ակտիվներ</t>
  </si>
  <si>
    <t>Ընդամենը ոչ ընթացիկ ակտիվներ</t>
  </si>
  <si>
    <t>Պաշարներ</t>
  </si>
  <si>
    <t>Դեբիտորական  պարտքեր փոխանակվող գործարքների գծով</t>
  </si>
  <si>
    <t>Դեբիտորական  պարտքեր չփոխանակվող գործարքների գծով</t>
  </si>
  <si>
    <t>Ընթացիկ ֆինանսական ակտիվներ</t>
  </si>
  <si>
    <t>Դրամական միջոցներ և դրանց համարժեքներ</t>
  </si>
  <si>
    <t>Ընդամենը ընթացիկ ակտիվներ</t>
  </si>
  <si>
    <t>Ընդամենը ակտիվներ</t>
  </si>
  <si>
    <t>Զուտ ակտիվներ (սեփական կապիտալ)</t>
  </si>
  <si>
    <t>Կուտակված հավելուրդ (պակասուրդ)</t>
  </si>
  <si>
    <t>Հիմնական միջոցների վերագնահատումից արժեքի աճ</t>
  </si>
  <si>
    <t>Ընդամենը զուտ ակտիվներ (սեփական կապիտալ)</t>
  </si>
  <si>
    <t>Պարտավորություններ</t>
  </si>
  <si>
    <t>Պայմանով ստացված ակտիվների գծով ոչ ընթացիկ հետաձգված հասույթներ</t>
  </si>
  <si>
    <t>Երկարաժամկետ վարկեր և փոխառություններ</t>
  </si>
  <si>
    <t xml:space="preserve">Այլ ոչ ընթացիկ ֆինանսական պարտավորություններ  </t>
  </si>
  <si>
    <t>Կոնցեսիոն ակտիվների գծով ստացված ոչ ընթացիկ պարտավորություններ</t>
  </si>
  <si>
    <t xml:space="preserve">Ոչ ընթացիկ պահուստներ </t>
  </si>
  <si>
    <t>Ընդամենը ոչ ընթացիկ պարտավորություններ</t>
  </si>
  <si>
    <t>Պայմանով ստացված ակտիվների գծով ընթացիկ հետաձգված հասույթներ</t>
  </si>
  <si>
    <t>Կարճաժամկետ վարկեր և փոխառություններ</t>
  </si>
  <si>
    <t>Այլ ընթացիկ ֆինանսական պարտավորություններ</t>
  </si>
  <si>
    <t>Ընթացիկ պահուստներ</t>
  </si>
  <si>
    <t>Առևտրական և այլ կրեդիտորական պարտքեր փոխանակվող գործարքների գծով</t>
  </si>
  <si>
    <t>Պարտքեր չփոխանակվող գործարքների գծով</t>
  </si>
  <si>
    <t>Ընդամենը ընթացիկ պարտավորություններ</t>
  </si>
  <si>
    <t>Ընդամենը պարտավորություններ</t>
  </si>
  <si>
    <t>Ընդամենը զուտ ակտիվներ (սեփական կապիտալ) և պարտավորություններ</t>
  </si>
  <si>
    <t xml:space="preserve">ՄԻՋԱՆԿՅԱԼ ՀԱՇՎԵԿՇԻՌ
«Առինջ համայնքային տնտեսություն» համայնքային ոչ առևտրային կազմակերպության </t>
  </si>
  <si>
    <t>Հավելված
Աբովյան համայնքի ավագանու 2024 թվականի դեկտեմբերի 24-ի
 N     - 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</si>
</sst>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[Red]\(#,##0.0\)"/>
  </numFmts>
  <fonts count="15" x14ac:knownFonts="1">
    <font>
      <sz val="11"/>
      <color theme="1"/>
      <name val="Calibri"/>
      <family val="2"/>
      <scheme val="minor"/>
    </font>
    <font>
      <b/>
      <i/>
      <sz val="12"/>
      <color theme="1"/>
      <name val="GHEA Grapalat"/>
      <family val="3"/>
    </font>
    <font>
      <b/>
      <i/>
      <sz val="11"/>
      <color theme="1"/>
      <name val="GHEA Grapalat"/>
      <family val="3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sz val="8"/>
      <color theme="1"/>
      <name val="GHEA Grapalat"/>
      <family val="3"/>
    </font>
    <font>
      <b/>
      <sz val="12"/>
      <color theme="1"/>
      <name val="GHEA Grapalat"/>
      <family val="3"/>
    </font>
    <font>
      <sz val="12"/>
      <color theme="1"/>
      <name val="GHEA Grapalat"/>
      <family val="3"/>
    </font>
    <font>
      <sz val="10"/>
      <color rgb="FF000000"/>
      <name val="GHEA Grapalat"/>
      <family val="3"/>
    </font>
    <font>
      <i/>
      <sz val="10"/>
      <color theme="1"/>
      <name val="GHEA Grapalat"/>
      <family val="3"/>
    </font>
    <font>
      <b/>
      <sz val="10"/>
      <color rgb="FF000000"/>
      <name val="GHEA Grapalat"/>
      <family val="3"/>
    </font>
    <font>
      <b/>
      <sz val="6"/>
      <color theme="1"/>
      <name val="GHEA Grapalat"/>
      <family val="3"/>
    </font>
    <font>
      <sz val="6"/>
      <color theme="1"/>
      <name val="GHEA Grapalat"/>
      <family val="3"/>
    </font>
    <font>
      <sz val="12"/>
      <color rgb="FF00000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11" fillId="0" borderId="6" xfId="0" applyNumberFormat="1" applyFont="1" applyBorder="1" applyAlignment="1">
      <alignment horizontal="righ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13" fillId="2" borderId="3" xfId="0" applyFont="1" applyFill="1" applyBorder="1" applyAlignment="1">
      <alignment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164" fontId="5" fillId="0" borderId="10" xfId="0" applyNumberFormat="1" applyFont="1" applyBorder="1" applyAlignment="1">
      <alignment horizontal="right" vertical="center" wrapText="1"/>
    </xf>
    <xf numFmtId="164" fontId="11" fillId="0" borderId="10" xfId="0" applyNumberFormat="1" applyFont="1" applyBorder="1" applyAlignment="1">
      <alignment horizontal="right" vertical="center" wrapText="1"/>
    </xf>
    <xf numFmtId="2" fontId="14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3A026-0CB6-4BCC-B9F6-962A175DAFA8}">
  <sheetPr>
    <pageSetUpPr fitToPage="1"/>
  </sheetPr>
  <dimension ref="A1:G54"/>
  <sheetViews>
    <sheetView showGridLines="0" tabSelected="1" zoomScaleNormal="100" workbookViewId="0">
      <selection activeCell="A20" sqref="A20"/>
    </sheetView>
  </sheetViews>
  <sheetFormatPr defaultRowHeight="16.5" x14ac:dyDescent="0.25"/>
  <cols>
    <col min="1" max="1" width="47.7109375" style="38" customWidth="1"/>
    <col min="2" max="2" width="6.85546875" style="38" customWidth="1"/>
    <col min="3" max="3" width="6.42578125" style="38" customWidth="1"/>
    <col min="4" max="5" width="20" style="38" customWidth="1"/>
    <col min="6" max="256" width="9.140625" style="38"/>
    <col min="257" max="257" width="47.7109375" style="38" customWidth="1"/>
    <col min="258" max="258" width="6.85546875" style="38" customWidth="1"/>
    <col min="259" max="259" width="6.42578125" style="38" customWidth="1"/>
    <col min="260" max="261" width="20" style="38" customWidth="1"/>
    <col min="262" max="512" width="9.140625" style="38"/>
    <col min="513" max="513" width="47.7109375" style="38" customWidth="1"/>
    <col min="514" max="514" width="6.85546875" style="38" customWidth="1"/>
    <col min="515" max="515" width="6.42578125" style="38" customWidth="1"/>
    <col min="516" max="517" width="20" style="38" customWidth="1"/>
    <col min="518" max="768" width="9.140625" style="38"/>
    <col min="769" max="769" width="47.7109375" style="38" customWidth="1"/>
    <col min="770" max="770" width="6.85546875" style="38" customWidth="1"/>
    <col min="771" max="771" width="6.42578125" style="38" customWidth="1"/>
    <col min="772" max="773" width="20" style="38" customWidth="1"/>
    <col min="774" max="1024" width="9.140625" style="38"/>
    <col min="1025" max="1025" width="47.7109375" style="38" customWidth="1"/>
    <col min="1026" max="1026" width="6.85546875" style="38" customWidth="1"/>
    <col min="1027" max="1027" width="6.42578125" style="38" customWidth="1"/>
    <col min="1028" max="1029" width="20" style="38" customWidth="1"/>
    <col min="1030" max="1280" width="9.140625" style="38"/>
    <col min="1281" max="1281" width="47.7109375" style="38" customWidth="1"/>
    <col min="1282" max="1282" width="6.85546875" style="38" customWidth="1"/>
    <col min="1283" max="1283" width="6.42578125" style="38" customWidth="1"/>
    <col min="1284" max="1285" width="20" style="38" customWidth="1"/>
    <col min="1286" max="1536" width="9.140625" style="38"/>
    <col min="1537" max="1537" width="47.7109375" style="38" customWidth="1"/>
    <col min="1538" max="1538" width="6.85546875" style="38" customWidth="1"/>
    <col min="1539" max="1539" width="6.42578125" style="38" customWidth="1"/>
    <col min="1540" max="1541" width="20" style="38" customWidth="1"/>
    <col min="1542" max="1792" width="9.140625" style="38"/>
    <col min="1793" max="1793" width="47.7109375" style="38" customWidth="1"/>
    <col min="1794" max="1794" width="6.85546875" style="38" customWidth="1"/>
    <col min="1795" max="1795" width="6.42578125" style="38" customWidth="1"/>
    <col min="1796" max="1797" width="20" style="38" customWidth="1"/>
    <col min="1798" max="2048" width="9.140625" style="38"/>
    <col min="2049" max="2049" width="47.7109375" style="38" customWidth="1"/>
    <col min="2050" max="2050" width="6.85546875" style="38" customWidth="1"/>
    <col min="2051" max="2051" width="6.42578125" style="38" customWidth="1"/>
    <col min="2052" max="2053" width="20" style="38" customWidth="1"/>
    <col min="2054" max="2304" width="9.140625" style="38"/>
    <col min="2305" max="2305" width="47.7109375" style="38" customWidth="1"/>
    <col min="2306" max="2306" width="6.85546875" style="38" customWidth="1"/>
    <col min="2307" max="2307" width="6.42578125" style="38" customWidth="1"/>
    <col min="2308" max="2309" width="20" style="38" customWidth="1"/>
    <col min="2310" max="2560" width="9.140625" style="38"/>
    <col min="2561" max="2561" width="47.7109375" style="38" customWidth="1"/>
    <col min="2562" max="2562" width="6.85546875" style="38" customWidth="1"/>
    <col min="2563" max="2563" width="6.42578125" style="38" customWidth="1"/>
    <col min="2564" max="2565" width="20" style="38" customWidth="1"/>
    <col min="2566" max="2816" width="9.140625" style="38"/>
    <col min="2817" max="2817" width="47.7109375" style="38" customWidth="1"/>
    <col min="2818" max="2818" width="6.85546875" style="38" customWidth="1"/>
    <col min="2819" max="2819" width="6.42578125" style="38" customWidth="1"/>
    <col min="2820" max="2821" width="20" style="38" customWidth="1"/>
    <col min="2822" max="3072" width="9.140625" style="38"/>
    <col min="3073" max="3073" width="47.7109375" style="38" customWidth="1"/>
    <col min="3074" max="3074" width="6.85546875" style="38" customWidth="1"/>
    <col min="3075" max="3075" width="6.42578125" style="38" customWidth="1"/>
    <col min="3076" max="3077" width="20" style="38" customWidth="1"/>
    <col min="3078" max="3328" width="9.140625" style="38"/>
    <col min="3329" max="3329" width="47.7109375" style="38" customWidth="1"/>
    <col min="3330" max="3330" width="6.85546875" style="38" customWidth="1"/>
    <col min="3331" max="3331" width="6.42578125" style="38" customWidth="1"/>
    <col min="3332" max="3333" width="20" style="38" customWidth="1"/>
    <col min="3334" max="3584" width="9.140625" style="38"/>
    <col min="3585" max="3585" width="47.7109375" style="38" customWidth="1"/>
    <col min="3586" max="3586" width="6.85546875" style="38" customWidth="1"/>
    <col min="3587" max="3587" width="6.42578125" style="38" customWidth="1"/>
    <col min="3588" max="3589" width="20" style="38" customWidth="1"/>
    <col min="3590" max="3840" width="9.140625" style="38"/>
    <col min="3841" max="3841" width="47.7109375" style="38" customWidth="1"/>
    <col min="3842" max="3842" width="6.85546875" style="38" customWidth="1"/>
    <col min="3843" max="3843" width="6.42578125" style="38" customWidth="1"/>
    <col min="3844" max="3845" width="20" style="38" customWidth="1"/>
    <col min="3846" max="4096" width="9.140625" style="38"/>
    <col min="4097" max="4097" width="47.7109375" style="38" customWidth="1"/>
    <col min="4098" max="4098" width="6.85546875" style="38" customWidth="1"/>
    <col min="4099" max="4099" width="6.42578125" style="38" customWidth="1"/>
    <col min="4100" max="4101" width="20" style="38" customWidth="1"/>
    <col min="4102" max="4352" width="9.140625" style="38"/>
    <col min="4353" max="4353" width="47.7109375" style="38" customWidth="1"/>
    <col min="4354" max="4354" width="6.85546875" style="38" customWidth="1"/>
    <col min="4355" max="4355" width="6.42578125" style="38" customWidth="1"/>
    <col min="4356" max="4357" width="20" style="38" customWidth="1"/>
    <col min="4358" max="4608" width="9.140625" style="38"/>
    <col min="4609" max="4609" width="47.7109375" style="38" customWidth="1"/>
    <col min="4610" max="4610" width="6.85546875" style="38" customWidth="1"/>
    <col min="4611" max="4611" width="6.42578125" style="38" customWidth="1"/>
    <col min="4612" max="4613" width="20" style="38" customWidth="1"/>
    <col min="4614" max="4864" width="9.140625" style="38"/>
    <col min="4865" max="4865" width="47.7109375" style="38" customWidth="1"/>
    <col min="4866" max="4866" width="6.85546875" style="38" customWidth="1"/>
    <col min="4867" max="4867" width="6.42578125" style="38" customWidth="1"/>
    <col min="4868" max="4869" width="20" style="38" customWidth="1"/>
    <col min="4870" max="5120" width="9.140625" style="38"/>
    <col min="5121" max="5121" width="47.7109375" style="38" customWidth="1"/>
    <col min="5122" max="5122" width="6.85546875" style="38" customWidth="1"/>
    <col min="5123" max="5123" width="6.42578125" style="38" customWidth="1"/>
    <col min="5124" max="5125" width="20" style="38" customWidth="1"/>
    <col min="5126" max="5376" width="9.140625" style="38"/>
    <col min="5377" max="5377" width="47.7109375" style="38" customWidth="1"/>
    <col min="5378" max="5378" width="6.85546875" style="38" customWidth="1"/>
    <col min="5379" max="5379" width="6.42578125" style="38" customWidth="1"/>
    <col min="5380" max="5381" width="20" style="38" customWidth="1"/>
    <col min="5382" max="5632" width="9.140625" style="38"/>
    <col min="5633" max="5633" width="47.7109375" style="38" customWidth="1"/>
    <col min="5634" max="5634" width="6.85546875" style="38" customWidth="1"/>
    <col min="5635" max="5635" width="6.42578125" style="38" customWidth="1"/>
    <col min="5636" max="5637" width="20" style="38" customWidth="1"/>
    <col min="5638" max="5888" width="9.140625" style="38"/>
    <col min="5889" max="5889" width="47.7109375" style="38" customWidth="1"/>
    <col min="5890" max="5890" width="6.85546875" style="38" customWidth="1"/>
    <col min="5891" max="5891" width="6.42578125" style="38" customWidth="1"/>
    <col min="5892" max="5893" width="20" style="38" customWidth="1"/>
    <col min="5894" max="6144" width="9.140625" style="38"/>
    <col min="6145" max="6145" width="47.7109375" style="38" customWidth="1"/>
    <col min="6146" max="6146" width="6.85546875" style="38" customWidth="1"/>
    <col min="6147" max="6147" width="6.42578125" style="38" customWidth="1"/>
    <col min="6148" max="6149" width="20" style="38" customWidth="1"/>
    <col min="6150" max="6400" width="9.140625" style="38"/>
    <col min="6401" max="6401" width="47.7109375" style="38" customWidth="1"/>
    <col min="6402" max="6402" width="6.85546875" style="38" customWidth="1"/>
    <col min="6403" max="6403" width="6.42578125" style="38" customWidth="1"/>
    <col min="6404" max="6405" width="20" style="38" customWidth="1"/>
    <col min="6406" max="6656" width="9.140625" style="38"/>
    <col min="6657" max="6657" width="47.7109375" style="38" customWidth="1"/>
    <col min="6658" max="6658" width="6.85546875" style="38" customWidth="1"/>
    <col min="6659" max="6659" width="6.42578125" style="38" customWidth="1"/>
    <col min="6660" max="6661" width="20" style="38" customWidth="1"/>
    <col min="6662" max="6912" width="9.140625" style="38"/>
    <col min="6913" max="6913" width="47.7109375" style="38" customWidth="1"/>
    <col min="6914" max="6914" width="6.85546875" style="38" customWidth="1"/>
    <col min="6915" max="6915" width="6.42578125" style="38" customWidth="1"/>
    <col min="6916" max="6917" width="20" style="38" customWidth="1"/>
    <col min="6918" max="7168" width="9.140625" style="38"/>
    <col min="7169" max="7169" width="47.7109375" style="38" customWidth="1"/>
    <col min="7170" max="7170" width="6.85546875" style="38" customWidth="1"/>
    <col min="7171" max="7171" width="6.42578125" style="38" customWidth="1"/>
    <col min="7172" max="7173" width="20" style="38" customWidth="1"/>
    <col min="7174" max="7424" width="9.140625" style="38"/>
    <col min="7425" max="7425" width="47.7109375" style="38" customWidth="1"/>
    <col min="7426" max="7426" width="6.85546875" style="38" customWidth="1"/>
    <col min="7427" max="7427" width="6.42578125" style="38" customWidth="1"/>
    <col min="7428" max="7429" width="20" style="38" customWidth="1"/>
    <col min="7430" max="7680" width="9.140625" style="38"/>
    <col min="7681" max="7681" width="47.7109375" style="38" customWidth="1"/>
    <col min="7682" max="7682" width="6.85546875" style="38" customWidth="1"/>
    <col min="7683" max="7683" width="6.42578125" style="38" customWidth="1"/>
    <col min="7684" max="7685" width="20" style="38" customWidth="1"/>
    <col min="7686" max="7936" width="9.140625" style="38"/>
    <col min="7937" max="7937" width="47.7109375" style="38" customWidth="1"/>
    <col min="7938" max="7938" width="6.85546875" style="38" customWidth="1"/>
    <col min="7939" max="7939" width="6.42578125" style="38" customWidth="1"/>
    <col min="7940" max="7941" width="20" style="38" customWidth="1"/>
    <col min="7942" max="8192" width="9.140625" style="38"/>
    <col min="8193" max="8193" width="47.7109375" style="38" customWidth="1"/>
    <col min="8194" max="8194" width="6.85546875" style="38" customWidth="1"/>
    <col min="8195" max="8195" width="6.42578125" style="38" customWidth="1"/>
    <col min="8196" max="8197" width="20" style="38" customWidth="1"/>
    <col min="8198" max="8448" width="9.140625" style="38"/>
    <col min="8449" max="8449" width="47.7109375" style="38" customWidth="1"/>
    <col min="8450" max="8450" width="6.85546875" style="38" customWidth="1"/>
    <col min="8451" max="8451" width="6.42578125" style="38" customWidth="1"/>
    <col min="8452" max="8453" width="20" style="38" customWidth="1"/>
    <col min="8454" max="8704" width="9.140625" style="38"/>
    <col min="8705" max="8705" width="47.7109375" style="38" customWidth="1"/>
    <col min="8706" max="8706" width="6.85546875" style="38" customWidth="1"/>
    <col min="8707" max="8707" width="6.42578125" style="38" customWidth="1"/>
    <col min="8708" max="8709" width="20" style="38" customWidth="1"/>
    <col min="8710" max="8960" width="9.140625" style="38"/>
    <col min="8961" max="8961" width="47.7109375" style="38" customWidth="1"/>
    <col min="8962" max="8962" width="6.85546875" style="38" customWidth="1"/>
    <col min="8963" max="8963" width="6.42578125" style="38" customWidth="1"/>
    <col min="8964" max="8965" width="20" style="38" customWidth="1"/>
    <col min="8966" max="9216" width="9.140625" style="38"/>
    <col min="9217" max="9217" width="47.7109375" style="38" customWidth="1"/>
    <col min="9218" max="9218" width="6.85546875" style="38" customWidth="1"/>
    <col min="9219" max="9219" width="6.42578125" style="38" customWidth="1"/>
    <col min="9220" max="9221" width="20" style="38" customWidth="1"/>
    <col min="9222" max="9472" width="9.140625" style="38"/>
    <col min="9473" max="9473" width="47.7109375" style="38" customWidth="1"/>
    <col min="9474" max="9474" width="6.85546875" style="38" customWidth="1"/>
    <col min="9475" max="9475" width="6.42578125" style="38" customWidth="1"/>
    <col min="9476" max="9477" width="20" style="38" customWidth="1"/>
    <col min="9478" max="9728" width="9.140625" style="38"/>
    <col min="9729" max="9729" width="47.7109375" style="38" customWidth="1"/>
    <col min="9730" max="9730" width="6.85546875" style="38" customWidth="1"/>
    <col min="9731" max="9731" width="6.42578125" style="38" customWidth="1"/>
    <col min="9732" max="9733" width="20" style="38" customWidth="1"/>
    <col min="9734" max="9984" width="9.140625" style="38"/>
    <col min="9985" max="9985" width="47.7109375" style="38" customWidth="1"/>
    <col min="9986" max="9986" width="6.85546875" style="38" customWidth="1"/>
    <col min="9987" max="9987" width="6.42578125" style="38" customWidth="1"/>
    <col min="9988" max="9989" width="20" style="38" customWidth="1"/>
    <col min="9990" max="10240" width="9.140625" style="38"/>
    <col min="10241" max="10241" width="47.7109375" style="38" customWidth="1"/>
    <col min="10242" max="10242" width="6.85546875" style="38" customWidth="1"/>
    <col min="10243" max="10243" width="6.42578125" style="38" customWidth="1"/>
    <col min="10244" max="10245" width="20" style="38" customWidth="1"/>
    <col min="10246" max="10496" width="9.140625" style="38"/>
    <col min="10497" max="10497" width="47.7109375" style="38" customWidth="1"/>
    <col min="10498" max="10498" width="6.85546875" style="38" customWidth="1"/>
    <col min="10499" max="10499" width="6.42578125" style="38" customWidth="1"/>
    <col min="10500" max="10501" width="20" style="38" customWidth="1"/>
    <col min="10502" max="10752" width="9.140625" style="38"/>
    <col min="10753" max="10753" width="47.7109375" style="38" customWidth="1"/>
    <col min="10754" max="10754" width="6.85546875" style="38" customWidth="1"/>
    <col min="10755" max="10755" width="6.42578125" style="38" customWidth="1"/>
    <col min="10756" max="10757" width="20" style="38" customWidth="1"/>
    <col min="10758" max="11008" width="9.140625" style="38"/>
    <col min="11009" max="11009" width="47.7109375" style="38" customWidth="1"/>
    <col min="11010" max="11010" width="6.85546875" style="38" customWidth="1"/>
    <col min="11011" max="11011" width="6.42578125" style="38" customWidth="1"/>
    <col min="11012" max="11013" width="20" style="38" customWidth="1"/>
    <col min="11014" max="11264" width="9.140625" style="38"/>
    <col min="11265" max="11265" width="47.7109375" style="38" customWidth="1"/>
    <col min="11266" max="11266" width="6.85546875" style="38" customWidth="1"/>
    <col min="11267" max="11267" width="6.42578125" style="38" customWidth="1"/>
    <col min="11268" max="11269" width="20" style="38" customWidth="1"/>
    <col min="11270" max="11520" width="9.140625" style="38"/>
    <col min="11521" max="11521" width="47.7109375" style="38" customWidth="1"/>
    <col min="11522" max="11522" width="6.85546875" style="38" customWidth="1"/>
    <col min="11523" max="11523" width="6.42578125" style="38" customWidth="1"/>
    <col min="11524" max="11525" width="20" style="38" customWidth="1"/>
    <col min="11526" max="11776" width="9.140625" style="38"/>
    <col min="11777" max="11777" width="47.7109375" style="38" customWidth="1"/>
    <col min="11778" max="11778" width="6.85546875" style="38" customWidth="1"/>
    <col min="11779" max="11779" width="6.42578125" style="38" customWidth="1"/>
    <col min="11780" max="11781" width="20" style="38" customWidth="1"/>
    <col min="11782" max="12032" width="9.140625" style="38"/>
    <col min="12033" max="12033" width="47.7109375" style="38" customWidth="1"/>
    <col min="12034" max="12034" width="6.85546875" style="38" customWidth="1"/>
    <col min="12035" max="12035" width="6.42578125" style="38" customWidth="1"/>
    <col min="12036" max="12037" width="20" style="38" customWidth="1"/>
    <col min="12038" max="12288" width="9.140625" style="38"/>
    <col min="12289" max="12289" width="47.7109375" style="38" customWidth="1"/>
    <col min="12290" max="12290" width="6.85546875" style="38" customWidth="1"/>
    <col min="12291" max="12291" width="6.42578125" style="38" customWidth="1"/>
    <col min="12292" max="12293" width="20" style="38" customWidth="1"/>
    <col min="12294" max="12544" width="9.140625" style="38"/>
    <col min="12545" max="12545" width="47.7109375" style="38" customWidth="1"/>
    <col min="12546" max="12546" width="6.85546875" style="38" customWidth="1"/>
    <col min="12547" max="12547" width="6.42578125" style="38" customWidth="1"/>
    <col min="12548" max="12549" width="20" style="38" customWidth="1"/>
    <col min="12550" max="12800" width="9.140625" style="38"/>
    <col min="12801" max="12801" width="47.7109375" style="38" customWidth="1"/>
    <col min="12802" max="12802" width="6.85546875" style="38" customWidth="1"/>
    <col min="12803" max="12803" width="6.42578125" style="38" customWidth="1"/>
    <col min="12804" max="12805" width="20" style="38" customWidth="1"/>
    <col min="12806" max="13056" width="9.140625" style="38"/>
    <col min="13057" max="13057" width="47.7109375" style="38" customWidth="1"/>
    <col min="13058" max="13058" width="6.85546875" style="38" customWidth="1"/>
    <col min="13059" max="13059" width="6.42578125" style="38" customWidth="1"/>
    <col min="13060" max="13061" width="20" style="38" customWidth="1"/>
    <col min="13062" max="13312" width="9.140625" style="38"/>
    <col min="13313" max="13313" width="47.7109375" style="38" customWidth="1"/>
    <col min="13314" max="13314" width="6.85546875" style="38" customWidth="1"/>
    <col min="13315" max="13315" width="6.42578125" style="38" customWidth="1"/>
    <col min="13316" max="13317" width="20" style="38" customWidth="1"/>
    <col min="13318" max="13568" width="9.140625" style="38"/>
    <col min="13569" max="13569" width="47.7109375" style="38" customWidth="1"/>
    <col min="13570" max="13570" width="6.85546875" style="38" customWidth="1"/>
    <col min="13571" max="13571" width="6.42578125" style="38" customWidth="1"/>
    <col min="13572" max="13573" width="20" style="38" customWidth="1"/>
    <col min="13574" max="13824" width="9.140625" style="38"/>
    <col min="13825" max="13825" width="47.7109375" style="38" customWidth="1"/>
    <col min="13826" max="13826" width="6.85546875" style="38" customWidth="1"/>
    <col min="13827" max="13827" width="6.42578125" style="38" customWidth="1"/>
    <col min="13828" max="13829" width="20" style="38" customWidth="1"/>
    <col min="13830" max="14080" width="9.140625" style="38"/>
    <col min="14081" max="14081" width="47.7109375" style="38" customWidth="1"/>
    <col min="14082" max="14082" width="6.85546875" style="38" customWidth="1"/>
    <col min="14083" max="14083" width="6.42578125" style="38" customWidth="1"/>
    <col min="14084" max="14085" width="20" style="38" customWidth="1"/>
    <col min="14086" max="14336" width="9.140625" style="38"/>
    <col min="14337" max="14337" width="47.7109375" style="38" customWidth="1"/>
    <col min="14338" max="14338" width="6.85546875" style="38" customWidth="1"/>
    <col min="14339" max="14339" width="6.42578125" style="38" customWidth="1"/>
    <col min="14340" max="14341" width="20" style="38" customWidth="1"/>
    <col min="14342" max="14592" width="9.140625" style="38"/>
    <col min="14593" max="14593" width="47.7109375" style="38" customWidth="1"/>
    <col min="14594" max="14594" width="6.85546875" style="38" customWidth="1"/>
    <col min="14595" max="14595" width="6.42578125" style="38" customWidth="1"/>
    <col min="14596" max="14597" width="20" style="38" customWidth="1"/>
    <col min="14598" max="14848" width="9.140625" style="38"/>
    <col min="14849" max="14849" width="47.7109375" style="38" customWidth="1"/>
    <col min="14850" max="14850" width="6.85546875" style="38" customWidth="1"/>
    <col min="14851" max="14851" width="6.42578125" style="38" customWidth="1"/>
    <col min="14852" max="14853" width="20" style="38" customWidth="1"/>
    <col min="14854" max="15104" width="9.140625" style="38"/>
    <col min="15105" max="15105" width="47.7109375" style="38" customWidth="1"/>
    <col min="15106" max="15106" width="6.85546875" style="38" customWidth="1"/>
    <col min="15107" max="15107" width="6.42578125" style="38" customWidth="1"/>
    <col min="15108" max="15109" width="20" style="38" customWidth="1"/>
    <col min="15110" max="15360" width="9.140625" style="38"/>
    <col min="15361" max="15361" width="47.7109375" style="38" customWidth="1"/>
    <col min="15362" max="15362" width="6.85546875" style="38" customWidth="1"/>
    <col min="15363" max="15363" width="6.42578125" style="38" customWidth="1"/>
    <col min="15364" max="15365" width="20" style="38" customWidth="1"/>
    <col min="15366" max="15616" width="9.140625" style="38"/>
    <col min="15617" max="15617" width="47.7109375" style="38" customWidth="1"/>
    <col min="15618" max="15618" width="6.85546875" style="38" customWidth="1"/>
    <col min="15619" max="15619" width="6.42578125" style="38" customWidth="1"/>
    <col min="15620" max="15621" width="20" style="38" customWidth="1"/>
    <col min="15622" max="15872" width="9.140625" style="38"/>
    <col min="15873" max="15873" width="47.7109375" style="38" customWidth="1"/>
    <col min="15874" max="15874" width="6.85546875" style="38" customWidth="1"/>
    <col min="15875" max="15875" width="6.42578125" style="38" customWidth="1"/>
    <col min="15876" max="15877" width="20" style="38" customWidth="1"/>
    <col min="15878" max="16128" width="9.140625" style="38"/>
    <col min="16129" max="16129" width="47.7109375" style="38" customWidth="1"/>
    <col min="16130" max="16130" width="6.85546875" style="38" customWidth="1"/>
    <col min="16131" max="16131" width="6.42578125" style="38" customWidth="1"/>
    <col min="16132" max="16133" width="20" style="38" customWidth="1"/>
    <col min="16134" max="16384" width="9.140625" style="38"/>
  </cols>
  <sheetData>
    <row r="1" spans="1:7" ht="81" customHeight="1" x14ac:dyDescent="0.25">
      <c r="D1" s="46" t="s">
        <v>61</v>
      </c>
      <c r="E1" s="46"/>
    </row>
    <row r="2" spans="1:7" ht="54" customHeight="1" x14ac:dyDescent="0.25">
      <c r="A2" s="41" t="s">
        <v>60</v>
      </c>
      <c r="B2" s="41"/>
      <c r="C2" s="41"/>
      <c r="D2" s="41"/>
      <c r="E2" s="41"/>
      <c r="F2" s="1"/>
      <c r="G2" s="1"/>
    </row>
    <row r="4" spans="1:7" x14ac:dyDescent="0.25">
      <c r="A4" s="42"/>
      <c r="B4" s="44" t="s">
        <v>0</v>
      </c>
      <c r="C4" s="44" t="s">
        <v>18</v>
      </c>
      <c r="D4" s="2" t="s">
        <v>1</v>
      </c>
      <c r="E4" s="2" t="s">
        <v>2</v>
      </c>
    </row>
    <row r="5" spans="1:7" x14ac:dyDescent="0.25">
      <c r="A5" s="43"/>
      <c r="B5" s="45"/>
      <c r="C5" s="45"/>
      <c r="D5" s="3" t="s">
        <v>3</v>
      </c>
      <c r="E5" s="3" t="s">
        <v>4</v>
      </c>
    </row>
    <row r="6" spans="1:7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</row>
    <row r="7" spans="1:7" ht="21.75" customHeight="1" x14ac:dyDescent="0.25">
      <c r="A7" s="5" t="s">
        <v>19</v>
      </c>
      <c r="B7" s="6"/>
      <c r="C7" s="6"/>
      <c r="D7" s="7"/>
      <c r="E7" s="7"/>
    </row>
    <row r="8" spans="1:7" ht="21.75" customHeight="1" x14ac:dyDescent="0.25">
      <c r="A8" s="8" t="s">
        <v>20</v>
      </c>
      <c r="B8" s="9" t="s">
        <v>5</v>
      </c>
      <c r="C8" s="10">
        <v>5</v>
      </c>
      <c r="D8" s="11">
        <v>5386</v>
      </c>
      <c r="E8" s="12">
        <v>4428.8</v>
      </c>
    </row>
    <row r="9" spans="1:7" ht="21.75" customHeight="1" x14ac:dyDescent="0.25">
      <c r="A9" s="8" t="s">
        <v>21</v>
      </c>
      <c r="B9" s="9" t="s">
        <v>6</v>
      </c>
      <c r="C9" s="10">
        <v>6</v>
      </c>
      <c r="D9" s="11" t="s">
        <v>7</v>
      </c>
      <c r="E9" s="11" t="s">
        <v>7</v>
      </c>
    </row>
    <row r="10" spans="1:7" ht="21.75" customHeight="1" x14ac:dyDescent="0.25">
      <c r="A10" s="8" t="s">
        <v>22</v>
      </c>
      <c r="B10" s="9" t="s">
        <v>8</v>
      </c>
      <c r="C10" s="10">
        <v>7</v>
      </c>
      <c r="D10" s="11" t="s">
        <v>7</v>
      </c>
      <c r="E10" s="11" t="s">
        <v>7</v>
      </c>
    </row>
    <row r="11" spans="1:7" ht="21.75" customHeight="1" x14ac:dyDescent="0.25">
      <c r="A11" s="8" t="s">
        <v>23</v>
      </c>
      <c r="B11" s="9" t="s">
        <v>9</v>
      </c>
      <c r="C11" s="10">
        <v>8</v>
      </c>
      <c r="D11" s="11" t="s">
        <v>7</v>
      </c>
      <c r="E11" s="11" t="s">
        <v>7</v>
      </c>
    </row>
    <row r="12" spans="1:7" ht="30" customHeight="1" x14ac:dyDescent="0.25">
      <c r="A12" s="8" t="s">
        <v>24</v>
      </c>
      <c r="B12" s="9" t="s">
        <v>10</v>
      </c>
      <c r="C12" s="10">
        <v>9</v>
      </c>
      <c r="D12" s="11" t="s">
        <v>7</v>
      </c>
      <c r="E12" s="11" t="s">
        <v>7</v>
      </c>
    </row>
    <row r="13" spans="1:7" ht="21.75" customHeight="1" x14ac:dyDescent="0.25">
      <c r="A13" s="8" t="s">
        <v>25</v>
      </c>
      <c r="B13" s="9" t="s">
        <v>11</v>
      </c>
      <c r="C13" s="10">
        <v>10</v>
      </c>
      <c r="D13" s="11" t="s">
        <v>7</v>
      </c>
      <c r="E13" s="11" t="s">
        <v>7</v>
      </c>
    </row>
    <row r="14" spans="1:7" ht="21.75" customHeight="1" x14ac:dyDescent="0.25">
      <c r="A14" s="8" t="s">
        <v>26</v>
      </c>
      <c r="B14" s="9" t="s">
        <v>12</v>
      </c>
      <c r="C14" s="10">
        <v>11</v>
      </c>
      <c r="D14" s="11" t="s">
        <v>7</v>
      </c>
      <c r="E14" s="11" t="s">
        <v>7</v>
      </c>
    </row>
    <row r="15" spans="1:7" ht="30" customHeight="1" x14ac:dyDescent="0.25">
      <c r="A15" s="39" t="s">
        <v>27</v>
      </c>
      <c r="B15" s="13" t="s">
        <v>28</v>
      </c>
      <c r="C15" s="14"/>
      <c r="D15" s="15" t="s">
        <v>7</v>
      </c>
      <c r="E15" s="15" t="s">
        <v>7</v>
      </c>
    </row>
    <row r="16" spans="1:7" ht="30" customHeight="1" x14ac:dyDescent="0.25">
      <c r="A16" s="39" t="s">
        <v>29</v>
      </c>
      <c r="B16" s="13" t="s">
        <v>30</v>
      </c>
      <c r="C16" s="14"/>
      <c r="D16" s="15" t="s">
        <v>7</v>
      </c>
      <c r="E16" s="15" t="s">
        <v>7</v>
      </c>
    </row>
    <row r="17" spans="1:5" ht="21.75" customHeight="1" thickBot="1" x14ac:dyDescent="0.3">
      <c r="A17" s="16" t="s">
        <v>31</v>
      </c>
      <c r="B17" s="17" t="s">
        <v>13</v>
      </c>
      <c r="C17" s="10">
        <v>12</v>
      </c>
      <c r="D17" s="18" t="s">
        <v>7</v>
      </c>
      <c r="E17" s="18" t="s">
        <v>7</v>
      </c>
    </row>
    <row r="18" spans="1:5" ht="21.75" customHeight="1" thickBot="1" x14ac:dyDescent="0.3">
      <c r="A18" s="19" t="s">
        <v>32</v>
      </c>
      <c r="B18" s="20" t="s">
        <v>14</v>
      </c>
      <c r="C18" s="21"/>
      <c r="D18" s="22">
        <f>SUM(SUM(D7:D14),D17)</f>
        <v>5386</v>
      </c>
      <c r="E18" s="23">
        <f>SUM(SUM(E7:E14),E17)</f>
        <v>4428.8</v>
      </c>
    </row>
    <row r="19" spans="1:5" ht="21.75" customHeight="1" x14ac:dyDescent="0.25">
      <c r="A19" s="24"/>
      <c r="B19" s="25"/>
      <c r="C19" s="25"/>
      <c r="D19" s="26"/>
      <c r="E19" s="27"/>
    </row>
    <row r="20" spans="1:5" ht="21.75" customHeight="1" x14ac:dyDescent="0.25">
      <c r="A20" s="8" t="s">
        <v>33</v>
      </c>
      <c r="B20" s="10">
        <v>100</v>
      </c>
      <c r="C20" s="10">
        <v>13</v>
      </c>
      <c r="D20" s="11" t="s">
        <v>7</v>
      </c>
      <c r="E20" s="11">
        <v>3259.8</v>
      </c>
    </row>
    <row r="21" spans="1:5" ht="30" customHeight="1" x14ac:dyDescent="0.25">
      <c r="A21" s="8" t="s">
        <v>34</v>
      </c>
      <c r="B21" s="10">
        <v>110</v>
      </c>
      <c r="C21" s="10">
        <v>14</v>
      </c>
      <c r="D21" s="11">
        <v>0</v>
      </c>
      <c r="E21" s="11">
        <v>2821.6</v>
      </c>
    </row>
    <row r="22" spans="1:5" ht="30" customHeight="1" x14ac:dyDescent="0.25">
      <c r="A22" s="8" t="s">
        <v>35</v>
      </c>
      <c r="B22" s="10">
        <v>120</v>
      </c>
      <c r="C22" s="10">
        <v>15</v>
      </c>
      <c r="D22" s="11">
        <v>88.4</v>
      </c>
      <c r="E22" s="11">
        <v>1436.8</v>
      </c>
    </row>
    <row r="23" spans="1:5" ht="21.75" customHeight="1" x14ac:dyDescent="0.25">
      <c r="A23" s="8" t="s">
        <v>36</v>
      </c>
      <c r="B23" s="10">
        <v>130</v>
      </c>
      <c r="C23" s="10">
        <v>11</v>
      </c>
      <c r="D23" s="28" t="s">
        <v>7</v>
      </c>
      <c r="E23" s="28" t="s">
        <v>7</v>
      </c>
    </row>
    <row r="24" spans="1:5" ht="21.75" customHeight="1" thickBot="1" x14ac:dyDescent="0.3">
      <c r="A24" s="16" t="s">
        <v>37</v>
      </c>
      <c r="B24" s="29">
        <v>140</v>
      </c>
      <c r="C24" s="29">
        <v>16</v>
      </c>
      <c r="D24" s="18" t="s">
        <v>7</v>
      </c>
      <c r="E24" s="18">
        <v>346.6</v>
      </c>
    </row>
    <row r="25" spans="1:5" ht="21.75" customHeight="1" thickBot="1" x14ac:dyDescent="0.3">
      <c r="A25" s="19" t="s">
        <v>38</v>
      </c>
      <c r="B25" s="21">
        <v>150</v>
      </c>
      <c r="C25" s="21"/>
      <c r="D25" s="22">
        <f>SUM(D20:D24)</f>
        <v>88.4</v>
      </c>
      <c r="E25" s="23">
        <f>SUM(E20:E24)</f>
        <v>7864.8</v>
      </c>
    </row>
    <row r="26" spans="1:5" ht="21.75" customHeight="1" thickBot="1" x14ac:dyDescent="0.3">
      <c r="A26" s="30" t="s">
        <v>39</v>
      </c>
      <c r="B26" s="21">
        <v>160</v>
      </c>
      <c r="C26" s="21"/>
      <c r="D26" s="31">
        <f>SUM(D18,D25)</f>
        <v>5474.4</v>
      </c>
      <c r="E26" s="32">
        <f>SUM(E18,E25)</f>
        <v>12293.6</v>
      </c>
    </row>
    <row r="27" spans="1:5" ht="21.75" customHeight="1" x14ac:dyDescent="0.25">
      <c r="A27" s="24"/>
      <c r="B27" s="25"/>
      <c r="C27" s="25"/>
      <c r="D27" s="26"/>
      <c r="E27" s="27"/>
    </row>
    <row r="28" spans="1:5" ht="23.25" customHeight="1" x14ac:dyDescent="0.25">
      <c r="A28" s="5" t="s">
        <v>40</v>
      </c>
      <c r="B28" s="6"/>
      <c r="C28" s="6"/>
      <c r="D28" s="33"/>
      <c r="E28" s="33"/>
    </row>
    <row r="29" spans="1:5" ht="21.75" customHeight="1" x14ac:dyDescent="0.25">
      <c r="A29" s="8" t="s">
        <v>16</v>
      </c>
      <c r="B29" s="10">
        <v>170</v>
      </c>
      <c r="C29" s="10"/>
      <c r="D29" s="11" t="s">
        <v>7</v>
      </c>
      <c r="E29" s="11" t="s">
        <v>7</v>
      </c>
    </row>
    <row r="30" spans="1:5" ht="21.75" customHeight="1" x14ac:dyDescent="0.25">
      <c r="A30" s="8" t="s">
        <v>41</v>
      </c>
      <c r="B30" s="10">
        <v>180</v>
      </c>
      <c r="C30" s="10"/>
      <c r="D30" s="11">
        <v>5474.4</v>
      </c>
      <c r="E30" s="11">
        <v>6063.9</v>
      </c>
    </row>
    <row r="31" spans="1:5" ht="30" customHeight="1" x14ac:dyDescent="0.25">
      <c r="A31" s="8" t="s">
        <v>42</v>
      </c>
      <c r="B31" s="10">
        <v>190</v>
      </c>
      <c r="C31" s="10">
        <v>5</v>
      </c>
      <c r="D31" s="11" t="s">
        <v>7</v>
      </c>
      <c r="E31" s="11" t="s">
        <v>7</v>
      </c>
    </row>
    <row r="32" spans="1:5" ht="21.75" customHeight="1" thickBot="1" x14ac:dyDescent="0.3">
      <c r="A32" s="16" t="s">
        <v>17</v>
      </c>
      <c r="B32" s="29">
        <v>200</v>
      </c>
      <c r="C32" s="29"/>
      <c r="D32" s="18" t="s">
        <v>7</v>
      </c>
      <c r="E32" s="18" t="s">
        <v>7</v>
      </c>
    </row>
    <row r="33" spans="1:5" ht="27.75" customHeight="1" thickBot="1" x14ac:dyDescent="0.3">
      <c r="A33" s="19" t="s">
        <v>43</v>
      </c>
      <c r="B33" s="21">
        <v>210</v>
      </c>
      <c r="C33" s="21"/>
      <c r="D33" s="22">
        <f>SUM(D28:D32)</f>
        <v>5474.4</v>
      </c>
      <c r="E33" s="23">
        <f>SUM(E28:E32)</f>
        <v>6063.9</v>
      </c>
    </row>
    <row r="34" spans="1:5" ht="21.75" customHeight="1" x14ac:dyDescent="0.25">
      <c r="A34" s="24"/>
      <c r="B34" s="25"/>
      <c r="C34" s="25"/>
      <c r="D34" s="26"/>
      <c r="E34" s="27"/>
    </row>
    <row r="35" spans="1:5" ht="21.75" customHeight="1" x14ac:dyDescent="0.25">
      <c r="A35" s="5" t="s">
        <v>44</v>
      </c>
      <c r="B35" s="6"/>
      <c r="C35" s="6"/>
      <c r="D35" s="34"/>
      <c r="E35" s="35"/>
    </row>
    <row r="36" spans="1:5" ht="30" customHeight="1" x14ac:dyDescent="0.25">
      <c r="A36" s="8" t="s">
        <v>45</v>
      </c>
      <c r="B36" s="10">
        <v>220</v>
      </c>
      <c r="C36" s="10">
        <v>17</v>
      </c>
      <c r="D36" s="36" t="s">
        <v>7</v>
      </c>
      <c r="E36" s="11" t="s">
        <v>7</v>
      </c>
    </row>
    <row r="37" spans="1:5" ht="21.75" customHeight="1" x14ac:dyDescent="0.25">
      <c r="A37" s="8" t="s">
        <v>46</v>
      </c>
      <c r="B37" s="10">
        <v>230</v>
      </c>
      <c r="C37" s="10">
        <v>18</v>
      </c>
      <c r="D37" s="11" t="s">
        <v>7</v>
      </c>
      <c r="E37" s="11" t="s">
        <v>7</v>
      </c>
    </row>
    <row r="38" spans="1:5" ht="21.75" customHeight="1" x14ac:dyDescent="0.25">
      <c r="A38" s="8" t="s">
        <v>47</v>
      </c>
      <c r="B38" s="10">
        <v>240</v>
      </c>
      <c r="C38" s="10">
        <v>19</v>
      </c>
      <c r="D38" s="11" t="s">
        <v>7</v>
      </c>
      <c r="E38" s="11" t="s">
        <v>7</v>
      </c>
    </row>
    <row r="39" spans="1:5" ht="29.25" customHeight="1" x14ac:dyDescent="0.25">
      <c r="A39" s="8" t="s">
        <v>48</v>
      </c>
      <c r="B39" s="10">
        <v>250</v>
      </c>
      <c r="C39" s="10">
        <v>20</v>
      </c>
      <c r="D39" s="11" t="s">
        <v>7</v>
      </c>
      <c r="E39" s="11" t="s">
        <v>7</v>
      </c>
    </row>
    <row r="40" spans="1:5" ht="21.75" customHeight="1" thickBot="1" x14ac:dyDescent="0.3">
      <c r="A40" s="16" t="s">
        <v>49</v>
      </c>
      <c r="B40" s="29">
        <v>260</v>
      </c>
      <c r="C40" s="29">
        <v>21</v>
      </c>
      <c r="D40" s="18" t="s">
        <v>7</v>
      </c>
      <c r="E40" s="18" t="s">
        <v>7</v>
      </c>
    </row>
    <row r="41" spans="1:5" ht="21.75" customHeight="1" thickBot="1" x14ac:dyDescent="0.3">
      <c r="A41" s="19" t="s">
        <v>50</v>
      </c>
      <c r="B41" s="21">
        <v>270</v>
      </c>
      <c r="C41" s="21"/>
      <c r="D41" s="22">
        <f>SUM(D35:D40)</f>
        <v>0</v>
      </c>
      <c r="E41" s="37">
        <f>SUM(E35:E40)</f>
        <v>0</v>
      </c>
    </row>
    <row r="42" spans="1:5" ht="21.75" customHeight="1" x14ac:dyDescent="0.25">
      <c r="A42" s="24"/>
      <c r="B42" s="25"/>
      <c r="C42" s="25"/>
      <c r="D42" s="26"/>
      <c r="E42" s="27"/>
    </row>
    <row r="43" spans="1:5" ht="30" customHeight="1" x14ac:dyDescent="0.25">
      <c r="A43" s="8" t="s">
        <v>51</v>
      </c>
      <c r="B43" s="10">
        <v>280</v>
      </c>
      <c r="C43" s="10">
        <v>17</v>
      </c>
      <c r="D43" s="11" t="s">
        <v>7</v>
      </c>
      <c r="E43" s="11" t="s">
        <v>7</v>
      </c>
    </row>
    <row r="44" spans="1:5" ht="21.75" customHeight="1" x14ac:dyDescent="0.25">
      <c r="A44" s="8" t="s">
        <v>52</v>
      </c>
      <c r="B44" s="10">
        <v>290</v>
      </c>
      <c r="C44" s="10">
        <v>18</v>
      </c>
      <c r="D44" s="11" t="s">
        <v>7</v>
      </c>
      <c r="E44" s="11" t="s">
        <v>7</v>
      </c>
    </row>
    <row r="45" spans="1:5" ht="21.75" customHeight="1" x14ac:dyDescent="0.25">
      <c r="A45" s="8" t="s">
        <v>53</v>
      </c>
      <c r="B45" s="10">
        <v>300</v>
      </c>
      <c r="C45" s="10">
        <v>19</v>
      </c>
      <c r="D45" s="11" t="s">
        <v>7</v>
      </c>
      <c r="E45" s="11" t="s">
        <v>7</v>
      </c>
    </row>
    <row r="46" spans="1:5" ht="21.75" customHeight="1" x14ac:dyDescent="0.25">
      <c r="A46" s="8" t="s">
        <v>54</v>
      </c>
      <c r="B46" s="10">
        <v>310</v>
      </c>
      <c r="C46" s="10">
        <v>21</v>
      </c>
      <c r="D46" s="11" t="s">
        <v>7</v>
      </c>
      <c r="E46" s="11" t="s">
        <v>7</v>
      </c>
    </row>
    <row r="47" spans="1:5" ht="30" customHeight="1" x14ac:dyDescent="0.25">
      <c r="A47" s="8" t="s">
        <v>55</v>
      </c>
      <c r="B47" s="10">
        <v>320</v>
      </c>
      <c r="C47" s="10">
        <v>22</v>
      </c>
      <c r="D47" s="11" t="s">
        <v>7</v>
      </c>
      <c r="E47" s="11">
        <v>1077.9000000000001</v>
      </c>
    </row>
    <row r="48" spans="1:5" ht="21.75" customHeight="1" thickBot="1" x14ac:dyDescent="0.3">
      <c r="A48" s="16" t="s">
        <v>56</v>
      </c>
      <c r="B48" s="29">
        <v>330</v>
      </c>
      <c r="C48" s="29">
        <v>23</v>
      </c>
      <c r="D48" s="18" t="s">
        <v>7</v>
      </c>
      <c r="E48" s="18">
        <v>293.7</v>
      </c>
    </row>
    <row r="49" spans="1:5" ht="21.75" customHeight="1" thickBot="1" x14ac:dyDescent="0.3">
      <c r="A49" s="19" t="s">
        <v>57</v>
      </c>
      <c r="B49" s="21">
        <v>340</v>
      </c>
      <c r="C49" s="21"/>
      <c r="D49" s="22">
        <f>SUM(D43:D48)</f>
        <v>0</v>
      </c>
      <c r="E49" s="23">
        <f>SUM(E43:E48)</f>
        <v>1371.6000000000001</v>
      </c>
    </row>
    <row r="50" spans="1:5" ht="21.75" customHeight="1" thickBot="1" x14ac:dyDescent="0.3">
      <c r="A50" s="19" t="s">
        <v>58</v>
      </c>
      <c r="B50" s="21">
        <v>350</v>
      </c>
      <c r="C50" s="21"/>
      <c r="D50" s="22">
        <f>SUM(D41,D49)</f>
        <v>0</v>
      </c>
      <c r="E50" s="37">
        <f>SUM(E41,E49)</f>
        <v>1371.6000000000001</v>
      </c>
    </row>
    <row r="51" spans="1:5" ht="32.25" customHeight="1" thickBot="1" x14ac:dyDescent="0.3">
      <c r="A51" s="30" t="s">
        <v>59</v>
      </c>
      <c r="B51" s="21">
        <v>360</v>
      </c>
      <c r="C51" s="21"/>
      <c r="D51" s="31">
        <f>SUM(D33,D50)</f>
        <v>5474.4</v>
      </c>
      <c r="E51" s="32">
        <f>SUM(E33,E50)</f>
        <v>7435.5</v>
      </c>
    </row>
    <row r="52" spans="1:5" x14ac:dyDescent="0.25">
      <c r="A52" s="40"/>
    </row>
    <row r="53" spans="1:5" x14ac:dyDescent="0.25">
      <c r="A53" s="40"/>
    </row>
    <row r="54" spans="1:5" x14ac:dyDescent="0.25">
      <c r="A54" s="40" t="s">
        <v>15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2:E2"/>
    <mergeCell ref="A4:A5"/>
    <mergeCell ref="B4:B5"/>
    <mergeCell ref="C4:C5"/>
    <mergeCell ref="D1:E1"/>
  </mergeCells>
  <printOptions horizontalCentered="1"/>
  <pageMargins left="0.25" right="0.25" top="0.25" bottom="0.25" header="0.30000001192092896" footer="0.30000001192092896"/>
  <pageSetup paperSize="9" scale="97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20</vt:i4>
      </vt:variant>
    </vt:vector>
  </HeadingPairs>
  <TitlesOfParts>
    <vt:vector size="21" baseType="lpstr">
      <vt:lpstr>Balance</vt:lpstr>
      <vt:lpstr>Assets1</vt:lpstr>
      <vt:lpstr>Assets2</vt:lpstr>
      <vt:lpstr>AssetsBalance</vt:lpstr>
      <vt:lpstr>Capital</vt:lpstr>
      <vt:lpstr>CapitalAndLiabilitiesBalance</vt:lpstr>
      <vt:lpstr>Balance!ColCode</vt:lpstr>
      <vt:lpstr>FirstRow</vt:lpstr>
      <vt:lpstr>LastRow</vt:lpstr>
      <vt:lpstr>Liabilities1</vt:lpstr>
      <vt:lpstr>Liabilities2</vt:lpstr>
      <vt:lpstr>LiabilitiesBalance</vt:lpstr>
      <vt:lpstr>PreviousData</vt:lpstr>
      <vt:lpstr>ReportData</vt:lpstr>
      <vt:lpstr>TotalAssets1</vt:lpstr>
      <vt:lpstr>TotalAssets2</vt:lpstr>
      <vt:lpstr>TotalCapital</vt:lpstr>
      <vt:lpstr>TotalLiabilities1</vt:lpstr>
      <vt:lpstr>TotalLiabilities2</vt:lpstr>
      <vt:lpstr>Balance!YearRow</vt:lpstr>
      <vt:lpstr>Balance!Область_печати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2024-12-17T09:01:53Z</cp:lastPrinted>
  <dcterms:created xsi:type="dcterms:W3CDTF">2024-12-17T07:55:46Z</dcterms:created>
  <dcterms:modified xsi:type="dcterms:W3CDTF">2024-12-17T10:38:21Z</dcterms:modified>
</cp:coreProperties>
</file>